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ASSENZA VIII ed\"/>
    </mc:Choice>
  </mc:AlternateContent>
  <bookViews>
    <workbookView xWindow="480" yWindow="75" windowWidth="14355" windowHeight="79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5" i="1" l="1"/>
  <c r="H6" i="1" s="1"/>
  <c r="H4" i="1"/>
  <c r="G8" i="1"/>
  <c r="G9" i="1"/>
  <c r="G7" i="1"/>
  <c r="G4" i="1"/>
  <c r="F8" i="1"/>
  <c r="F9" i="1"/>
  <c r="F7" i="1"/>
  <c r="F2" i="1"/>
  <c r="F4" i="1" s="1"/>
  <c r="F6" i="1" s="1"/>
  <c r="F10" i="1" s="1"/>
  <c r="F11" i="1" s="1"/>
  <c r="C6" i="1"/>
  <c r="C10" i="1" s="1"/>
  <c r="E8" i="1"/>
  <c r="E9" i="1"/>
  <c r="E7" i="1"/>
  <c r="E5" i="1"/>
  <c r="E4" i="1"/>
  <c r="C5" i="1"/>
  <c r="F5" i="1" s="1"/>
  <c r="G2" i="1" l="1"/>
  <c r="E6" i="1"/>
  <c r="E10" i="1" s="1"/>
  <c r="E11" i="1" s="1"/>
  <c r="H2" i="1" l="1"/>
  <c r="G5" i="1"/>
  <c r="G6" i="1" s="1"/>
  <c r="G10" i="1" s="1"/>
  <c r="G11" i="1" s="1"/>
  <c r="H9" i="1" l="1"/>
  <c r="H7" i="1"/>
  <c r="H8" i="1"/>
  <c r="H10" i="1" l="1"/>
  <c r="H11" i="1" s="1"/>
</calcChain>
</file>

<file path=xl/sharedStrings.xml><?xml version="1.0" encoding="utf-8"?>
<sst xmlns="http://schemas.openxmlformats.org/spreadsheetml/2006/main" count="11" uniqueCount="11">
  <si>
    <t>RICAVI</t>
  </si>
  <si>
    <t>MdC</t>
  </si>
  <si>
    <t>lavoro</t>
  </si>
  <si>
    <t>amm.ti</t>
  </si>
  <si>
    <t>al cf</t>
  </si>
  <si>
    <t>RIS. OP</t>
  </si>
  <si>
    <t>CDV</t>
  </si>
  <si>
    <t>PREZZI</t>
  </si>
  <si>
    <t>VOLUMI</t>
  </si>
  <si>
    <t>COMPRO MEGLIO</t>
  </si>
  <si>
    <t>RIDUCO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</si>
</sst>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2" borderId="0" xfId="0" applyFill="1"/>
    <xf numFmtId="44" fontId="0" fillId="2" borderId="0" xfId="1" applyFont="1" applyFill="1"/>
    <xf numFmtId="44" fontId="0" fillId="2" borderId="0" xfId="0" applyNumberFormat="1" applyFill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tabSelected="1" zoomScale="140" zoomScaleNormal="140" workbookViewId="0">
      <selection activeCell="F15" sqref="F15"/>
    </sheetView>
  </sheetViews>
  <sheetFormatPr defaultRowHeight="15" x14ac:dyDescent="0.25"/>
  <cols>
    <col min="1" max="1" width="3.42578125" customWidth="1"/>
    <col min="3" max="3" width="15.5703125" bestFit="1" customWidth="1"/>
    <col min="4" max="4" width="4" customWidth="1"/>
    <col min="5" max="6" width="15.5703125" bestFit="1" customWidth="1"/>
    <col min="7" max="7" width="16.7109375" bestFit="1" customWidth="1"/>
    <col min="8" max="8" width="15.5703125" bestFit="1" customWidth="1"/>
  </cols>
  <sheetData>
    <row r="2" spans="2:8" x14ac:dyDescent="0.25">
      <c r="E2" s="7">
        <v>0.1</v>
      </c>
      <c r="F2" s="7">
        <f>E2</f>
        <v>0.1</v>
      </c>
      <c r="G2" s="7">
        <f>F2</f>
        <v>0.1</v>
      </c>
      <c r="H2" s="7">
        <f>G2</f>
        <v>0.1</v>
      </c>
    </row>
    <row r="3" spans="2:8" x14ac:dyDescent="0.25">
      <c r="E3" s="6" t="s">
        <v>7</v>
      </c>
      <c r="F3" s="6" t="s">
        <v>8</v>
      </c>
      <c r="G3" t="s">
        <v>9</v>
      </c>
      <c r="H3" s="6" t="s">
        <v>10</v>
      </c>
    </row>
    <row r="4" spans="2:8" x14ac:dyDescent="0.25">
      <c r="B4" t="s">
        <v>0</v>
      </c>
      <c r="C4" s="1">
        <v>3436396</v>
      </c>
      <c r="E4" s="1">
        <f>C4*(1+E2)</f>
        <v>3780035.6</v>
      </c>
      <c r="F4" s="1">
        <f>C4*(1+F2)</f>
        <v>3780035.6</v>
      </c>
      <c r="G4" s="2">
        <f>C4</f>
        <v>3436396</v>
      </c>
      <c r="H4" s="2">
        <f>C4</f>
        <v>3436396</v>
      </c>
    </row>
    <row r="5" spans="2:8" x14ac:dyDescent="0.25">
      <c r="B5" t="s">
        <v>6</v>
      </c>
      <c r="C5" s="2">
        <f>2498859-61772</f>
        <v>2437087</v>
      </c>
      <c r="E5" s="2">
        <f>C5</f>
        <v>2437087</v>
      </c>
      <c r="F5" s="1">
        <f>C5*(1+F2)</f>
        <v>2680795.7000000002</v>
      </c>
      <c r="G5" s="1">
        <f>C5*(1-G2)</f>
        <v>2193378.3000000003</v>
      </c>
      <c r="H5" s="2">
        <f>C5</f>
        <v>2437087</v>
      </c>
    </row>
    <row r="6" spans="2:8" x14ac:dyDescent="0.25">
      <c r="B6" s="3" t="s">
        <v>1</v>
      </c>
      <c r="C6" s="4">
        <f>C4-C5</f>
        <v>999309</v>
      </c>
      <c r="E6" s="4">
        <f>E4-E5</f>
        <v>1342948.6</v>
      </c>
      <c r="F6" s="4">
        <f>F4-F5</f>
        <v>1099239.8999999999</v>
      </c>
      <c r="G6" s="4">
        <f>G4-G5</f>
        <v>1243017.6999999997</v>
      </c>
      <c r="H6" s="4">
        <f>H4-H5</f>
        <v>999309</v>
      </c>
    </row>
    <row r="7" spans="2:8" x14ac:dyDescent="0.25">
      <c r="B7" t="s">
        <v>4</v>
      </c>
      <c r="C7" s="1">
        <v>219866</v>
      </c>
      <c r="E7" s="2">
        <f>C7</f>
        <v>219866</v>
      </c>
      <c r="F7" s="2">
        <f>C7</f>
        <v>219866</v>
      </c>
      <c r="G7" s="2">
        <f>C7</f>
        <v>219866</v>
      </c>
      <c r="H7" s="1">
        <f>C7*(1-$H$2)</f>
        <v>197879.4</v>
      </c>
    </row>
    <row r="8" spans="2:8" x14ac:dyDescent="0.25">
      <c r="B8" t="s">
        <v>2</v>
      </c>
      <c r="C8" s="1">
        <v>476609</v>
      </c>
      <c r="E8" s="2">
        <f t="shared" ref="E8:E9" si="0">C8</f>
        <v>476609</v>
      </c>
      <c r="F8" s="2">
        <f t="shared" ref="F8:F9" si="1">C8</f>
        <v>476609</v>
      </c>
      <c r="G8" s="2">
        <f t="shared" ref="G8:G9" si="2">C8</f>
        <v>476609</v>
      </c>
      <c r="H8" s="1">
        <f t="shared" ref="H8:H9" si="3">C8*(1-$H$2)</f>
        <v>428948.10000000003</v>
      </c>
    </row>
    <row r="9" spans="2:8" x14ac:dyDescent="0.25">
      <c r="B9" t="s">
        <v>3</v>
      </c>
      <c r="C9" s="1">
        <v>24656</v>
      </c>
      <c r="E9" s="2">
        <f t="shared" si="0"/>
        <v>24656</v>
      </c>
      <c r="F9" s="2">
        <f t="shared" si="1"/>
        <v>24656</v>
      </c>
      <c r="G9" s="2">
        <f t="shared" si="2"/>
        <v>24656</v>
      </c>
      <c r="H9" s="1">
        <f t="shared" si="3"/>
        <v>22190.400000000001</v>
      </c>
    </row>
    <row r="10" spans="2:8" x14ac:dyDescent="0.25">
      <c r="B10" s="3" t="s">
        <v>5</v>
      </c>
      <c r="C10" s="5">
        <f>C6-C7-C8-C9</f>
        <v>278178</v>
      </c>
      <c r="E10" s="5">
        <f>E6-E7-E8-E9</f>
        <v>621817.60000000009</v>
      </c>
      <c r="F10" s="5">
        <f>F6-F7-F8-F9</f>
        <v>378108.89999999991</v>
      </c>
      <c r="G10" s="5">
        <f>G6-G7-G8-G9</f>
        <v>521886.69999999972</v>
      </c>
      <c r="H10" s="5">
        <f>H6-H7-H8-H9</f>
        <v>350291.09999999992</v>
      </c>
    </row>
    <row r="11" spans="2:8" x14ac:dyDescent="0.25">
      <c r="E11" s="8">
        <f>(E10-C$10)/$C$10</f>
        <v>1.2353227070436918</v>
      </c>
      <c r="F11" s="8">
        <f>(F10-D$10)/$C$10</f>
        <v>1.3592336561482212</v>
      </c>
      <c r="G11" s="8">
        <f>(G10-C$10)/$C$10</f>
        <v>0.87608905089546885</v>
      </c>
      <c r="H11" s="8">
        <f>(H10-C$10)/$C$10</f>
        <v>0.25923365614822136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Brusa</dc:creator>
  <cp:lastModifiedBy>Master</cp:lastModifiedBy>
  <dcterms:created xsi:type="dcterms:W3CDTF">2015-04-20T08:46:38Z</dcterms:created>
  <dcterms:modified xsi:type="dcterms:W3CDTF">2018-04-17T08:13:33Z</dcterms:modified>
</cp:coreProperties>
</file>