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4.1" sheetId="1" r:id="rId1"/>
    <sheet name="4.2" sheetId="3" r:id="rId2"/>
    <sheet name="4.3" sheetId="4" r:id="rId3"/>
    <sheet name="4.4" sheetId="2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2" l="1"/>
  <c r="G9" i="2"/>
  <c r="G10" i="2"/>
  <c r="G11" i="2"/>
  <c r="G7" i="2"/>
  <c r="C11" i="2"/>
  <c r="D11" i="2"/>
  <c r="E11" i="2"/>
  <c r="F11" i="2"/>
  <c r="B11" i="2"/>
  <c r="C8" i="1"/>
  <c r="B8" i="1"/>
</calcChain>
</file>

<file path=xl/sharedStrings.xml><?xml version="1.0" encoding="utf-8"?>
<sst xmlns="http://schemas.openxmlformats.org/spreadsheetml/2006/main" count="155" uniqueCount="84">
  <si>
    <t>gialli - lisci</t>
  </si>
  <si>
    <t>gialli - rugosi</t>
  </si>
  <si>
    <t>verdi - lisci</t>
  </si>
  <si>
    <t>verdi - rugosi</t>
  </si>
  <si>
    <t>totale</t>
  </si>
  <si>
    <t>Chi-quadro</t>
  </si>
  <si>
    <t>Osservate</t>
  </si>
  <si>
    <t>Sp a</t>
  </si>
  <si>
    <t>Sp b</t>
  </si>
  <si>
    <t>Sp c</t>
  </si>
  <si>
    <t>Sp d</t>
  </si>
  <si>
    <t>Sp e</t>
  </si>
  <si>
    <t>colt1</t>
  </si>
  <si>
    <t>colt2</t>
  </si>
  <si>
    <t>colt3</t>
  </si>
  <si>
    <t>colt4</t>
  </si>
  <si>
    <t>Tot</t>
  </si>
  <si>
    <t>Frequenze</t>
  </si>
  <si>
    <t>Attese</t>
  </si>
  <si>
    <t>Chi-quadro Tot</t>
  </si>
  <si>
    <t>gdl</t>
  </si>
  <si>
    <t>p (chi-quadrato)</t>
  </si>
  <si>
    <t>P (chi-quadro)</t>
  </si>
  <si>
    <t>O-A</t>
  </si>
  <si>
    <t>(O-A)^2</t>
  </si>
  <si>
    <t>(O-A)^2/A</t>
  </si>
  <si>
    <t xml:space="preserve">Test d’indipendenza del chi-quadro o tabella di contingenza  confronta due variabili «nominali» in una tabella di contingenza per stabilire se le 2 variabili sono corrispondenti. </t>
  </si>
  <si>
    <t>È una generalizzazione del test precedente che testa se due variabili categoriche hanno una relazione o meno.</t>
  </si>
  <si>
    <t>Attese (teoria Mendel)</t>
  </si>
  <si>
    <t xml:space="preserve">Ipotesi: </t>
  </si>
  <si>
    <t>Nulla (H0):</t>
  </si>
  <si>
    <t>non c'è differenza significativa tra la distribuzione delle due specie (distrib. Casuale)</t>
  </si>
  <si>
    <t>Alternativa (H1):</t>
  </si>
  <si>
    <t>c'è differenza significativa nella distribuzione delle specie (le specie sono associate)</t>
  </si>
  <si>
    <t>Presente</t>
  </si>
  <si>
    <t>Assente</t>
  </si>
  <si>
    <t>Totale</t>
  </si>
  <si>
    <t>Dati Rilevati (frequenze osservate)</t>
  </si>
  <si>
    <t>Tabella delle frequenze (frequenze attese)</t>
  </si>
  <si>
    <t>(totale riga × totale colonna) ÷ Totale generale</t>
  </si>
  <si>
    <t>P-P</t>
  </si>
  <si>
    <t>O-E</t>
  </si>
  <si>
    <t>(O-E)^2</t>
  </si>
  <si>
    <t>(O-E)^2/E</t>
  </si>
  <si>
    <t>P-A</t>
  </si>
  <si>
    <t>A-P</t>
  </si>
  <si>
    <t>A-A</t>
  </si>
  <si>
    <t>p</t>
  </si>
  <si>
    <t>somma di (O-E)^2/E</t>
  </si>
  <si>
    <t>Gdl</t>
  </si>
  <si>
    <t>(n. righe -1)*(n. colonne -1)</t>
  </si>
  <si>
    <t>Il chi-quadro è considerato significativo se c'è una probabilità inferiore al 5% (p &lt; 0.05) che i risultati siano dovuti al caso.</t>
  </si>
  <si>
    <t>OBSERVED</t>
  </si>
  <si>
    <t>Pres</t>
  </si>
  <si>
    <t>Abs</t>
  </si>
  <si>
    <t>tot</t>
  </si>
  <si>
    <t>Noble</t>
  </si>
  <si>
    <t>Grand</t>
  </si>
  <si>
    <t>EXPECTED</t>
  </si>
  <si>
    <t>Testare le differenze tra la variabile categorica teorica (secondo Mendel) e la variabile categorica di dati realmente osservati.</t>
  </si>
  <si>
    <t>Due specie di abete (Abies grandis) e (Abies procera) sono state rilevate sulla costa della California del sud.</t>
  </si>
  <si>
    <t>La loro distribuzione è stata rilevata utilizzando 150 aree di saggio di forma quadrata ottenendo i seguenti risultati:</t>
  </si>
  <si>
    <t>presenza di entrambe le specie = 25; solo A. procera = 30; solo A. grandis = 45; assenza di abete = 50.</t>
  </si>
  <si>
    <t>Verificare se esiste una rlazione di associazione o meno tra queste due specie.</t>
  </si>
  <si>
    <t>Verificare se 4 tipi di coltivazione (1-4) diversi hanno determinato una differente composizione specifica (Sp a-e).</t>
  </si>
  <si>
    <t>(somma di tutti gli (O-A)^2/A)</t>
  </si>
  <si>
    <t xml:space="preserve">Test d’indipendenza del chi-quadro o tabella di contingenza  confronta due variabili «nominali» in una tabella di contingenza per stabilire se le 2 variabili sono legate da una relazione. </t>
  </si>
  <si>
    <t>La presenza e l'assenza di larice (LD) e pino cembro (PC) è stata rilevata in 50 aree di saggio ottenendo i seguenti risultati:</t>
  </si>
  <si>
    <t>6 aree in cui sono presenti entrambe; 15 aree con solo PC; 20 aree con solo LD; 9 aree con nessuna specie.</t>
  </si>
  <si>
    <t>Verificare l'ipotesi secondo cui LD ed PC hanno due distribuzioni differenti (non casuali).</t>
  </si>
  <si>
    <t>(tot.riga/totale.gen)</t>
  </si>
  <si>
    <t>(tot.colonna/totale.gen)</t>
  </si>
  <si>
    <t>(freq.riga*freq.col*tot.gen)</t>
  </si>
  <si>
    <t>((A-O)^2)/A</t>
  </si>
  <si>
    <t>(somma tab.chi^2)</t>
  </si>
  <si>
    <t>ditrib.chi(chi2;gdl)</t>
  </si>
  <si>
    <t>DISTRIB.CHI(Chi^2;gdl)</t>
  </si>
  <si>
    <t>(n.righe - 1)</t>
  </si>
  <si>
    <t>Test di goodness-of-fit (GoF) del chi-quadro, stabilisce se una variabile categorica (dati osservati) è estratta da una distribuzione teorica (dati attesi).</t>
  </si>
  <si>
    <t>DISTRIB.CHI(chi^2;gdl)</t>
  </si>
  <si>
    <t>LD</t>
  </si>
  <si>
    <t>PC</t>
  </si>
  <si>
    <t>(n.righe - 1)*(n.col - 1)</t>
  </si>
  <si>
    <t>Le differenze tra osservate ed attese non sono significative, pertanto il dato rilevato (dati empirici realmente misurati) non differisce significativamente dal dato teorico.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</si>
</sst>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"/>
  </numFmts>
  <fonts count="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0" fillId="0" borderId="1" xfId="0" applyBorder="1"/>
    <xf numFmtId="0" fontId="3" fillId="0" borderId="0" xfId="0" applyFont="1"/>
    <xf numFmtId="0" fontId="4" fillId="0" borderId="0" xfId="0" applyFont="1"/>
    <xf numFmtId="0" fontId="5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161173</xdr:colOff>
      <xdr:row>5</xdr:row>
      <xdr:rowOff>48102</xdr:rowOff>
    </xdr:from>
    <xdr:to>
      <xdr:col>15</xdr:col>
      <xdr:colOff>529826</xdr:colOff>
      <xdr:row>26</xdr:row>
      <xdr:rowOff>160734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5861" y="970836"/>
          <a:ext cx="6798028" cy="398811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zoomScale="64" zoomScaleNormal="64" workbookViewId="0"/>
  </sheetViews>
  <sheetFormatPr defaultColWidth="11.05078125" defaultRowHeight="14.4" x14ac:dyDescent="0.55000000000000004"/>
  <cols>
    <col min="1" max="1" width="12.578125" customWidth="1"/>
    <col min="3" max="3" width="18.7890625" bestFit="1" customWidth="1"/>
  </cols>
  <sheetData>
    <row r="1" spans="1:4" x14ac:dyDescent="0.55000000000000004">
      <c r="A1" s="7" t="s">
        <v>78</v>
      </c>
    </row>
    <row r="2" spans="1:4" x14ac:dyDescent="0.55000000000000004">
      <c r="A2" t="s">
        <v>59</v>
      </c>
    </row>
    <row r="3" spans="1:4" x14ac:dyDescent="0.55000000000000004">
      <c r="B3" s="1" t="s">
        <v>6</v>
      </c>
      <c r="C3" s="1" t="s">
        <v>28</v>
      </c>
    </row>
    <row r="4" spans="1:4" x14ac:dyDescent="0.55000000000000004">
      <c r="A4" s="1" t="s">
        <v>0</v>
      </c>
      <c r="B4">
        <v>315</v>
      </c>
      <c r="C4">
        <v>312.75</v>
      </c>
    </row>
    <row r="5" spans="1:4" x14ac:dyDescent="0.55000000000000004">
      <c r="A5" s="1" t="s">
        <v>1</v>
      </c>
      <c r="B5">
        <v>101</v>
      </c>
      <c r="C5">
        <v>104.25</v>
      </c>
    </row>
    <row r="6" spans="1:4" x14ac:dyDescent="0.55000000000000004">
      <c r="A6" s="1" t="s">
        <v>2</v>
      </c>
      <c r="B6">
        <v>108</v>
      </c>
      <c r="C6">
        <v>104.25</v>
      </c>
    </row>
    <row r="7" spans="1:4" x14ac:dyDescent="0.55000000000000004">
      <c r="A7" s="1" t="s">
        <v>3</v>
      </c>
      <c r="B7">
        <v>32</v>
      </c>
      <c r="C7">
        <v>34.75</v>
      </c>
    </row>
    <row r="8" spans="1:4" x14ac:dyDescent="0.55000000000000004">
      <c r="A8" s="1" t="s">
        <v>4</v>
      </c>
      <c r="B8">
        <f>SUM(B4:B7)</f>
        <v>556</v>
      </c>
      <c r="C8">
        <f>SUM(C4:C7)</f>
        <v>556</v>
      </c>
    </row>
    <row r="10" spans="1:4" x14ac:dyDescent="0.55000000000000004">
      <c r="A10" s="7" t="s">
        <v>23</v>
      </c>
      <c r="B10" s="7" t="s">
        <v>24</v>
      </c>
      <c r="C10" s="7" t="s">
        <v>25</v>
      </c>
    </row>
    <row r="11" spans="1:4" x14ac:dyDescent="0.55000000000000004">
      <c r="D11" s="1" t="s">
        <v>0</v>
      </c>
    </row>
    <row r="12" spans="1:4" x14ac:dyDescent="0.55000000000000004">
      <c r="D12" s="1" t="s">
        <v>1</v>
      </c>
    </row>
    <row r="13" spans="1:4" x14ac:dyDescent="0.55000000000000004">
      <c r="D13" s="1" t="s">
        <v>2</v>
      </c>
    </row>
    <row r="14" spans="1:4" x14ac:dyDescent="0.55000000000000004">
      <c r="D14" s="1" t="s">
        <v>3</v>
      </c>
    </row>
    <row r="15" spans="1:4" x14ac:dyDescent="0.55000000000000004">
      <c r="D15" s="1"/>
    </row>
    <row r="16" spans="1:4" x14ac:dyDescent="0.55000000000000004">
      <c r="A16" t="s">
        <v>5</v>
      </c>
      <c r="D16" s="7" t="s">
        <v>65</v>
      </c>
    </row>
    <row r="17" spans="1:4" x14ac:dyDescent="0.55000000000000004">
      <c r="A17" t="s">
        <v>20</v>
      </c>
      <c r="D17" s="7" t="s">
        <v>77</v>
      </c>
    </row>
    <row r="18" spans="1:4" x14ac:dyDescent="0.55000000000000004">
      <c r="A18" t="s">
        <v>22</v>
      </c>
      <c r="D18" s="7" t="s">
        <v>76</v>
      </c>
    </row>
    <row r="19" spans="1:4" x14ac:dyDescent="0.55000000000000004">
      <c r="A19" s="3" t="s">
        <v>83</v>
      </c>
    </row>
    <row r="21" spans="1:4" x14ac:dyDescent="0.55000000000000004">
      <c r="A21" s="3"/>
    </row>
    <row r="22" spans="1:4" x14ac:dyDescent="0.55000000000000004">
      <c r="A22" s="1"/>
    </row>
    <row r="23" spans="1:4" x14ac:dyDescent="0.55000000000000004">
      <c r="A23" s="1"/>
    </row>
    <row r="24" spans="1:4" x14ac:dyDescent="0.55000000000000004">
      <c r="A24" s="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zoomScale="76" zoomScaleNormal="76" workbookViewId="0"/>
  </sheetViews>
  <sheetFormatPr defaultRowHeight="14.4" x14ac:dyDescent="0.55000000000000004"/>
  <cols>
    <col min="2" max="2" width="13.68359375" bestFit="1" customWidth="1"/>
    <col min="4" max="4" width="9.41796875" bestFit="1" customWidth="1"/>
  </cols>
  <sheetData>
    <row r="1" spans="1:5" x14ac:dyDescent="0.55000000000000004">
      <c r="A1" s="7" t="s">
        <v>66</v>
      </c>
    </row>
    <row r="2" spans="1:5" x14ac:dyDescent="0.55000000000000004">
      <c r="A2" s="7" t="s">
        <v>27</v>
      </c>
    </row>
    <row r="4" spans="1:5" x14ac:dyDescent="0.55000000000000004">
      <c r="A4" s="6" t="s">
        <v>67</v>
      </c>
    </row>
    <row r="5" spans="1:5" x14ac:dyDescent="0.55000000000000004">
      <c r="A5" s="6" t="s">
        <v>68</v>
      </c>
    </row>
    <row r="6" spans="1:5" x14ac:dyDescent="0.55000000000000004">
      <c r="A6" s="6" t="s">
        <v>69</v>
      </c>
    </row>
    <row r="8" spans="1:5" x14ac:dyDescent="0.55000000000000004">
      <c r="A8" t="s">
        <v>29</v>
      </c>
      <c r="B8" t="s">
        <v>30</v>
      </c>
      <c r="C8" t="s">
        <v>31</v>
      </c>
    </row>
    <row r="9" spans="1:5" x14ac:dyDescent="0.55000000000000004">
      <c r="B9" t="s">
        <v>32</v>
      </c>
      <c r="C9" t="s">
        <v>33</v>
      </c>
    </row>
    <row r="11" spans="1:5" x14ac:dyDescent="0.55000000000000004">
      <c r="A11" t="s">
        <v>37</v>
      </c>
    </row>
    <row r="12" spans="1:5" x14ac:dyDescent="0.55000000000000004">
      <c r="A12" s="4"/>
      <c r="B12" s="4"/>
      <c r="C12" s="4" t="s">
        <v>81</v>
      </c>
      <c r="D12" s="4" t="s">
        <v>81</v>
      </c>
      <c r="E12" s="4" t="s">
        <v>81</v>
      </c>
    </row>
    <row r="13" spans="1:5" x14ac:dyDescent="0.55000000000000004">
      <c r="A13" s="4"/>
      <c r="B13" s="4"/>
      <c r="C13" s="4" t="s">
        <v>34</v>
      </c>
      <c r="D13" s="4" t="s">
        <v>35</v>
      </c>
      <c r="E13" s="4" t="s">
        <v>36</v>
      </c>
    </row>
    <row r="14" spans="1:5" x14ac:dyDescent="0.55000000000000004">
      <c r="A14" s="4" t="s">
        <v>80</v>
      </c>
      <c r="B14" s="4" t="s">
        <v>34</v>
      </c>
      <c r="C14" s="4"/>
      <c r="D14" s="4"/>
      <c r="E14" s="4"/>
    </row>
    <row r="15" spans="1:5" x14ac:dyDescent="0.55000000000000004">
      <c r="A15" s="4" t="s">
        <v>80</v>
      </c>
      <c r="B15" s="4" t="s">
        <v>35</v>
      </c>
      <c r="C15" s="4"/>
      <c r="D15" s="4"/>
      <c r="E15" s="4"/>
    </row>
    <row r="16" spans="1:5" x14ac:dyDescent="0.55000000000000004">
      <c r="A16" s="4" t="s">
        <v>80</v>
      </c>
      <c r="B16" s="4" t="s">
        <v>36</v>
      </c>
      <c r="C16" s="4"/>
      <c r="D16" s="4"/>
      <c r="E16" s="4"/>
    </row>
    <row r="18" spans="1:7" x14ac:dyDescent="0.55000000000000004">
      <c r="A18" t="s">
        <v>38</v>
      </c>
    </row>
    <row r="19" spans="1:7" x14ac:dyDescent="0.55000000000000004">
      <c r="A19" s="4"/>
      <c r="B19" s="4"/>
      <c r="C19" s="4" t="s">
        <v>81</v>
      </c>
      <c r="D19" s="4" t="s">
        <v>81</v>
      </c>
      <c r="E19" s="4" t="s">
        <v>81</v>
      </c>
    </row>
    <row r="20" spans="1:7" x14ac:dyDescent="0.55000000000000004">
      <c r="A20" s="4"/>
      <c r="B20" s="4"/>
      <c r="C20" s="4" t="s">
        <v>34</v>
      </c>
      <c r="D20" s="4" t="s">
        <v>35</v>
      </c>
      <c r="E20" s="4" t="s">
        <v>36</v>
      </c>
      <c r="G20" s="7" t="s">
        <v>39</v>
      </c>
    </row>
    <row r="21" spans="1:7" x14ac:dyDescent="0.55000000000000004">
      <c r="A21" s="4" t="s">
        <v>80</v>
      </c>
      <c r="B21" s="4" t="s">
        <v>34</v>
      </c>
      <c r="C21" s="4"/>
      <c r="D21" s="4"/>
      <c r="E21" s="4"/>
    </row>
    <row r="22" spans="1:7" x14ac:dyDescent="0.55000000000000004">
      <c r="A22" s="4" t="s">
        <v>80</v>
      </c>
      <c r="B22" s="4" t="s">
        <v>35</v>
      </c>
      <c r="C22" s="4"/>
      <c r="D22" s="4"/>
      <c r="E22" s="4"/>
    </row>
    <row r="23" spans="1:7" x14ac:dyDescent="0.55000000000000004">
      <c r="A23" s="4" t="s">
        <v>80</v>
      </c>
      <c r="B23" s="4" t="s">
        <v>36</v>
      </c>
      <c r="C23" s="4"/>
      <c r="D23" s="4"/>
      <c r="E23" s="4"/>
    </row>
    <row r="25" spans="1:7" x14ac:dyDescent="0.55000000000000004">
      <c r="C25" t="s">
        <v>41</v>
      </c>
      <c r="D25" t="s">
        <v>42</v>
      </c>
      <c r="E25" t="s">
        <v>43</v>
      </c>
    </row>
    <row r="26" spans="1:7" x14ac:dyDescent="0.55000000000000004">
      <c r="B26" t="s">
        <v>40</v>
      </c>
    </row>
    <row r="27" spans="1:7" x14ac:dyDescent="0.55000000000000004">
      <c r="B27" t="s">
        <v>44</v>
      </c>
    </row>
    <row r="28" spans="1:7" x14ac:dyDescent="0.55000000000000004">
      <c r="B28" t="s">
        <v>45</v>
      </c>
    </row>
    <row r="29" spans="1:7" x14ac:dyDescent="0.55000000000000004">
      <c r="B29" t="s">
        <v>46</v>
      </c>
    </row>
    <row r="31" spans="1:7" x14ac:dyDescent="0.55000000000000004">
      <c r="D31" t="s">
        <v>5</v>
      </c>
      <c r="G31" s="7" t="s">
        <v>48</v>
      </c>
    </row>
    <row r="32" spans="1:7" x14ac:dyDescent="0.55000000000000004">
      <c r="D32" t="s">
        <v>49</v>
      </c>
      <c r="G32" s="7" t="s">
        <v>50</v>
      </c>
    </row>
    <row r="34" spans="4:7" x14ac:dyDescent="0.55000000000000004">
      <c r="D34" t="s">
        <v>51</v>
      </c>
    </row>
    <row r="36" spans="4:7" x14ac:dyDescent="0.55000000000000004">
      <c r="D36" t="s">
        <v>47</v>
      </c>
      <c r="G36" s="7" t="s">
        <v>79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zoomScale="64" zoomScaleNormal="64" workbookViewId="0"/>
  </sheetViews>
  <sheetFormatPr defaultRowHeight="14.4" x14ac:dyDescent="0.55000000000000004"/>
  <sheetData>
    <row r="1" spans="1:5" x14ac:dyDescent="0.55000000000000004">
      <c r="A1" t="s">
        <v>60</v>
      </c>
    </row>
    <row r="2" spans="1:5" x14ac:dyDescent="0.55000000000000004">
      <c r="A2" t="s">
        <v>61</v>
      </c>
    </row>
    <row r="3" spans="1:5" x14ac:dyDescent="0.55000000000000004">
      <c r="A3" t="s">
        <v>62</v>
      </c>
    </row>
    <row r="4" spans="1:5" x14ac:dyDescent="0.55000000000000004">
      <c r="A4" t="s">
        <v>63</v>
      </c>
    </row>
    <row r="7" spans="1:5" x14ac:dyDescent="0.55000000000000004">
      <c r="A7" s="4" t="s">
        <v>52</v>
      </c>
      <c r="B7" s="4"/>
      <c r="C7" s="4" t="s">
        <v>56</v>
      </c>
      <c r="D7" s="4"/>
      <c r="E7" s="4"/>
    </row>
    <row r="8" spans="1:5" x14ac:dyDescent="0.55000000000000004">
      <c r="A8" s="4"/>
      <c r="B8" s="4"/>
      <c r="C8" s="4" t="s">
        <v>53</v>
      </c>
      <c r="D8" s="4" t="s">
        <v>54</v>
      </c>
      <c r="E8" s="4" t="s">
        <v>55</v>
      </c>
    </row>
    <row r="9" spans="1:5" x14ac:dyDescent="0.55000000000000004">
      <c r="A9" s="4"/>
      <c r="B9" s="4" t="s">
        <v>53</v>
      </c>
      <c r="C9" s="4"/>
      <c r="D9" s="4"/>
      <c r="E9" s="4"/>
    </row>
    <row r="10" spans="1:5" x14ac:dyDescent="0.55000000000000004">
      <c r="A10" s="4" t="s">
        <v>57</v>
      </c>
      <c r="B10" s="4" t="s">
        <v>54</v>
      </c>
      <c r="C10" s="4"/>
      <c r="D10" s="4"/>
      <c r="E10" s="4"/>
    </row>
    <row r="11" spans="1:5" x14ac:dyDescent="0.55000000000000004">
      <c r="A11" s="4"/>
      <c r="B11" s="4" t="s">
        <v>55</v>
      </c>
      <c r="C11" s="4"/>
      <c r="D11" s="4"/>
      <c r="E11" s="4"/>
    </row>
    <row r="13" spans="1:5" x14ac:dyDescent="0.55000000000000004">
      <c r="A13" s="4" t="s">
        <v>58</v>
      </c>
      <c r="B13" s="4"/>
      <c r="C13" s="4" t="s">
        <v>56</v>
      </c>
      <c r="D13" s="4"/>
      <c r="E13" s="4"/>
    </row>
    <row r="14" spans="1:5" x14ac:dyDescent="0.55000000000000004">
      <c r="A14" s="4"/>
      <c r="B14" s="4"/>
      <c r="C14" s="4" t="s">
        <v>53</v>
      </c>
      <c r="D14" s="4" t="s">
        <v>54</v>
      </c>
      <c r="E14" s="4" t="s">
        <v>55</v>
      </c>
    </row>
    <row r="15" spans="1:5" x14ac:dyDescent="0.55000000000000004">
      <c r="A15" s="4"/>
      <c r="B15" s="4" t="s">
        <v>53</v>
      </c>
      <c r="C15" s="4"/>
      <c r="D15" s="4"/>
      <c r="E15" s="4"/>
    </row>
    <row r="16" spans="1:5" x14ac:dyDescent="0.55000000000000004">
      <c r="A16" s="4" t="s">
        <v>57</v>
      </c>
      <c r="B16" s="4" t="s">
        <v>54</v>
      </c>
      <c r="C16" s="4"/>
      <c r="D16" s="4"/>
      <c r="E16" s="4"/>
    </row>
    <row r="17" spans="1:5" x14ac:dyDescent="0.55000000000000004">
      <c r="A17" s="4"/>
      <c r="B17" s="4" t="s">
        <v>55</v>
      </c>
      <c r="C17" s="4"/>
      <c r="D17" s="4"/>
      <c r="E17" s="4"/>
    </row>
    <row r="19" spans="1:5" x14ac:dyDescent="0.55000000000000004">
      <c r="B19" s="7" t="s">
        <v>41</v>
      </c>
      <c r="C19" s="7" t="s">
        <v>42</v>
      </c>
      <c r="D19" s="7" t="s">
        <v>43</v>
      </c>
    </row>
    <row r="20" spans="1:5" x14ac:dyDescent="0.55000000000000004">
      <c r="A20" t="s">
        <v>40</v>
      </c>
    </row>
    <row r="21" spans="1:5" x14ac:dyDescent="0.55000000000000004">
      <c r="A21" t="s">
        <v>44</v>
      </c>
    </row>
    <row r="22" spans="1:5" x14ac:dyDescent="0.55000000000000004">
      <c r="A22" t="s">
        <v>45</v>
      </c>
    </row>
    <row r="23" spans="1:5" x14ac:dyDescent="0.55000000000000004">
      <c r="A23" t="s">
        <v>46</v>
      </c>
    </row>
    <row r="24" spans="1:5" x14ac:dyDescent="0.55000000000000004">
      <c r="C24" t="s">
        <v>5</v>
      </c>
    </row>
    <row r="25" spans="1:5" x14ac:dyDescent="0.55000000000000004">
      <c r="C25" t="s">
        <v>49</v>
      </c>
    </row>
    <row r="26" spans="1:5" x14ac:dyDescent="0.55000000000000004">
      <c r="C26" s="6" t="s">
        <v>47</v>
      </c>
      <c r="D26" s="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zoomScale="72" zoomScaleNormal="72" workbookViewId="0"/>
  </sheetViews>
  <sheetFormatPr defaultRowHeight="14.4" x14ac:dyDescent="0.55000000000000004"/>
  <cols>
    <col min="1" max="1" width="13.83984375" bestFit="1" customWidth="1"/>
    <col min="2" max="2" width="4.3125" bestFit="1" customWidth="1"/>
    <col min="3" max="3" width="7.15625" bestFit="1" customWidth="1"/>
    <col min="4" max="4" width="5" customWidth="1"/>
    <col min="5" max="5" width="4.41796875" bestFit="1" customWidth="1"/>
    <col min="6" max="6" width="4.3125" bestFit="1" customWidth="1"/>
  </cols>
  <sheetData>
    <row r="1" spans="1:10" x14ac:dyDescent="0.55000000000000004">
      <c r="A1" s="7" t="s">
        <v>26</v>
      </c>
    </row>
    <row r="2" spans="1:10" x14ac:dyDescent="0.55000000000000004">
      <c r="A2" s="7" t="s">
        <v>27</v>
      </c>
    </row>
    <row r="3" spans="1:10" x14ac:dyDescent="0.55000000000000004">
      <c r="A3" s="3"/>
    </row>
    <row r="4" spans="1:10" x14ac:dyDescent="0.55000000000000004">
      <c r="A4" s="5" t="s">
        <v>64</v>
      </c>
    </row>
    <row r="5" spans="1:10" x14ac:dyDescent="0.55000000000000004">
      <c r="A5" s="3"/>
    </row>
    <row r="6" spans="1:10" x14ac:dyDescent="0.55000000000000004">
      <c r="A6" s="1" t="s">
        <v>6</v>
      </c>
      <c r="B6" s="1" t="s">
        <v>7</v>
      </c>
      <c r="C6" s="1" t="s">
        <v>8</v>
      </c>
      <c r="D6" s="1" t="s">
        <v>9</v>
      </c>
      <c r="E6" s="1" t="s">
        <v>10</v>
      </c>
      <c r="F6" s="1" t="s">
        <v>11</v>
      </c>
      <c r="G6" s="1" t="s">
        <v>16</v>
      </c>
      <c r="H6" s="1" t="s">
        <v>17</v>
      </c>
    </row>
    <row r="7" spans="1:10" x14ac:dyDescent="0.55000000000000004">
      <c r="A7" s="1" t="s">
        <v>12</v>
      </c>
      <c r="B7">
        <v>12</v>
      </c>
      <c r="C7">
        <v>8</v>
      </c>
      <c r="D7">
        <v>21</v>
      </c>
      <c r="E7">
        <v>5</v>
      </c>
      <c r="F7">
        <v>4</v>
      </c>
      <c r="G7">
        <f>SUM(B7:F7)</f>
        <v>50</v>
      </c>
      <c r="J7" s="7" t="s">
        <v>70</v>
      </c>
    </row>
    <row r="8" spans="1:10" x14ac:dyDescent="0.55000000000000004">
      <c r="A8" s="1" t="s">
        <v>13</v>
      </c>
      <c r="B8">
        <v>15</v>
      </c>
      <c r="C8">
        <v>10</v>
      </c>
      <c r="D8">
        <v>5</v>
      </c>
      <c r="E8">
        <v>20</v>
      </c>
      <c r="F8">
        <v>8</v>
      </c>
      <c r="G8">
        <f t="shared" ref="G8:G11" si="0">SUM(B8:F8)</f>
        <v>58</v>
      </c>
    </row>
    <row r="9" spans="1:10" x14ac:dyDescent="0.55000000000000004">
      <c r="A9" s="1" t="s">
        <v>14</v>
      </c>
      <c r="B9">
        <v>9</v>
      </c>
      <c r="C9">
        <v>6</v>
      </c>
      <c r="D9">
        <v>10</v>
      </c>
      <c r="E9">
        <v>17</v>
      </c>
      <c r="F9">
        <v>11</v>
      </c>
      <c r="G9">
        <f t="shared" si="0"/>
        <v>53</v>
      </c>
    </row>
    <row r="10" spans="1:10" x14ac:dyDescent="0.55000000000000004">
      <c r="A10" s="1" t="s">
        <v>15</v>
      </c>
      <c r="B10">
        <v>23</v>
      </c>
      <c r="C10">
        <v>12</v>
      </c>
      <c r="D10">
        <v>12</v>
      </c>
      <c r="E10">
        <v>31</v>
      </c>
      <c r="F10">
        <v>17</v>
      </c>
      <c r="G10">
        <f t="shared" si="0"/>
        <v>95</v>
      </c>
    </row>
    <row r="11" spans="1:10" x14ac:dyDescent="0.55000000000000004">
      <c r="A11" s="1" t="s">
        <v>16</v>
      </c>
      <c r="B11">
        <f>SUM(B7:B10)</f>
        <v>59</v>
      </c>
      <c r="C11">
        <f t="shared" ref="C11:F11" si="1">SUM(C7:C10)</f>
        <v>36</v>
      </c>
      <c r="D11">
        <f t="shared" si="1"/>
        <v>48</v>
      </c>
      <c r="E11">
        <f t="shared" si="1"/>
        <v>73</v>
      </c>
      <c r="F11">
        <f t="shared" si="1"/>
        <v>40</v>
      </c>
      <c r="G11">
        <f t="shared" si="0"/>
        <v>256</v>
      </c>
    </row>
    <row r="12" spans="1:10" x14ac:dyDescent="0.55000000000000004">
      <c r="A12" s="1" t="s">
        <v>17</v>
      </c>
    </row>
    <row r="13" spans="1:10" x14ac:dyDescent="0.55000000000000004">
      <c r="B13" s="7" t="s">
        <v>71</v>
      </c>
    </row>
    <row r="15" spans="1:10" x14ac:dyDescent="0.55000000000000004">
      <c r="A15" s="1" t="s">
        <v>18</v>
      </c>
      <c r="B15" s="1" t="s">
        <v>7</v>
      </c>
      <c r="C15" s="1" t="s">
        <v>8</v>
      </c>
      <c r="D15" s="1" t="s">
        <v>9</v>
      </c>
      <c r="E15" s="1" t="s">
        <v>10</v>
      </c>
      <c r="F15" s="1" t="s">
        <v>11</v>
      </c>
      <c r="G15" s="1" t="s">
        <v>16</v>
      </c>
    </row>
    <row r="16" spans="1:10" x14ac:dyDescent="0.55000000000000004">
      <c r="A16" s="1" t="s">
        <v>12</v>
      </c>
      <c r="I16" s="7" t="s">
        <v>72</v>
      </c>
    </row>
    <row r="17" spans="1:8" x14ac:dyDescent="0.55000000000000004">
      <c r="A17" s="1" t="s">
        <v>13</v>
      </c>
    </row>
    <row r="18" spans="1:8" x14ac:dyDescent="0.55000000000000004">
      <c r="A18" s="1" t="s">
        <v>14</v>
      </c>
    </row>
    <row r="19" spans="1:8" x14ac:dyDescent="0.55000000000000004">
      <c r="A19" s="1" t="s">
        <v>15</v>
      </c>
    </row>
    <row r="20" spans="1:8" x14ac:dyDescent="0.55000000000000004">
      <c r="A20" s="1" t="s">
        <v>16</v>
      </c>
    </row>
    <row r="22" spans="1:8" x14ac:dyDescent="0.55000000000000004">
      <c r="A22" s="1" t="s">
        <v>5</v>
      </c>
      <c r="B22" s="1" t="s">
        <v>7</v>
      </c>
      <c r="C22" s="1" t="s">
        <v>8</v>
      </c>
      <c r="D22" s="1" t="s">
        <v>9</v>
      </c>
      <c r="E22" s="1" t="s">
        <v>10</v>
      </c>
      <c r="F22" s="1" t="s">
        <v>11</v>
      </c>
    </row>
    <row r="23" spans="1:8" x14ac:dyDescent="0.55000000000000004">
      <c r="A23" s="1" t="s">
        <v>12</v>
      </c>
      <c r="H23" s="7" t="s">
        <v>73</v>
      </c>
    </row>
    <row r="24" spans="1:8" x14ac:dyDescent="0.55000000000000004">
      <c r="A24" s="1" t="s">
        <v>13</v>
      </c>
    </row>
    <row r="25" spans="1:8" x14ac:dyDescent="0.55000000000000004">
      <c r="A25" s="1" t="s">
        <v>14</v>
      </c>
    </row>
    <row r="26" spans="1:8" x14ac:dyDescent="0.55000000000000004">
      <c r="A26" s="1" t="s">
        <v>15</v>
      </c>
    </row>
    <row r="28" spans="1:8" x14ac:dyDescent="0.55000000000000004">
      <c r="A28" s="1" t="s">
        <v>19</v>
      </c>
      <c r="E28" s="7" t="s">
        <v>74</v>
      </c>
    </row>
    <row r="29" spans="1:8" x14ac:dyDescent="0.55000000000000004">
      <c r="A29" s="1" t="s">
        <v>20</v>
      </c>
      <c r="E29" s="7" t="s">
        <v>82</v>
      </c>
    </row>
    <row r="30" spans="1:8" x14ac:dyDescent="0.55000000000000004">
      <c r="A30" s="1" t="s">
        <v>21</v>
      </c>
      <c r="C30" s="2"/>
      <c r="E30" s="7" t="s">
        <v>75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4.1</vt:lpstr>
      <vt:lpstr>4.2</vt:lpstr>
      <vt:lpstr>4.3</vt:lpstr>
      <vt:lpstr>4.4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2020-11-16T11:29:35Z</dcterms:modified>
</cp:coreProperties>
</file>