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iano francese_periodicità trim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<sst xmlns="http://schemas.openxmlformats.org/spreadsheetml/2006/main" count="20" uniqueCount="18">
  <si>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Ammontare</t>
  </si>
  <si>
    <t>Periodicità rate</t>
  </si>
  <si>
    <t>mensile</t>
  </si>
  <si>
    <t>Tasso</t>
  </si>
  <si>
    <t>Variabile</t>
  </si>
  <si>
    <t>Piano ammortamento</t>
  </si>
  <si>
    <t>Francese</t>
  </si>
  <si>
    <t>Rata</t>
  </si>
  <si>
    <t xml:space="preserve">Fissa </t>
  </si>
  <si>
    <t>Durata</t>
  </si>
  <si>
    <t>2 anni</t>
  </si>
  <si>
    <t>Euribor 3M+2%</t>
  </si>
  <si>
    <t>Tempo</t>
  </si>
  <si>
    <t>Euribor 3M</t>
  </si>
  <si>
    <t>Tasso trimestrale applicato</t>
  </si>
  <si>
    <t>QC</t>
  </si>
  <si>
    <t>QI</t>
  </si>
  <si>
    <t>DR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</si>
</sst>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0.0000%"/>
    <numFmt numFmtId="167" formatCode="0.00%"/>
    <numFmt numFmtId="168" formatCode="0.000%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Calibri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1" fillId="0" borderId="0">
      <alignment/>
      <protection/>
    </xf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6" fontId="3" fillId="0" borderId="0" xfId="19" applyNumberFormat="1" applyFont="1">
      <alignment/>
      <protection/>
    </xf>
    <xf numFmtId="164" fontId="4" fillId="2" borderId="0" xfId="20" applyFont="1" applyFill="1">
      <alignment/>
      <protection/>
    </xf>
    <xf numFmtId="164" fontId="5" fillId="2" borderId="0" xfId="20" applyFont="1" applyFill="1">
      <alignment/>
      <protection/>
    </xf>
    <xf numFmtId="167" fontId="3" fillId="0" borderId="0" xfId="20" applyNumberFormat="1" applyFont="1">
      <alignment/>
      <protection/>
    </xf>
    <xf numFmtId="164" fontId="3" fillId="0" borderId="0" xfId="20" applyFont="1" applyAlignment="1">
      <alignment wrapText="1"/>
      <protection/>
    </xf>
    <xf numFmtId="167" fontId="3" fillId="0" borderId="0" xfId="20" applyNumberFormat="1" applyFont="1" applyAlignment="1">
      <alignment wrapText="1"/>
      <protection/>
    </xf>
    <xf numFmtId="164" fontId="2" fillId="0" borderId="0" xfId="20" applyFont="1" applyAlignment="1">
      <alignment wrapText="1"/>
      <protection/>
    </xf>
    <xf numFmtId="168" fontId="3" fillId="0" borderId="0" xfId="20" applyNumberFormat="1" applyFont="1" applyFill="1">
      <alignment/>
      <protection/>
    </xf>
    <xf numFmtId="168" fontId="3" fillId="0" borderId="0" xfId="19" applyNumberFormat="1" applyFont="1" applyFill="1" applyBorder="1" applyAlignment="1" applyProtection="1">
      <alignment/>
      <protection/>
    </xf>
    <xf numFmtId="164" fontId="6" fillId="0" borderId="0" xfId="0" applyFont="1" applyAlignment="1">
      <alignment/>
    </xf>
    <xf numFmtId="164" fontId="2" fillId="0" borderId="0" xfId="20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workbookViewId="0" topLeftCell="A1">
      <selection activeCell="B2" sqref="B2"/>
    </sheetView>
  </sheetViews>
  <sheetFormatPr defaultColWidth="13.7109375" defaultRowHeight="12.75"/>
  <cols>
    <col min="1" max="1" width="20.7109375" style="1" customWidth="1"/>
    <col min="2" max="2" width="28.8515625" style="1" customWidth="1"/>
    <col min="3" max="7" width="17.8515625" style="1" customWidth="1"/>
    <col min="8" max="16384" width="12.8515625" style="1" customWidth="1"/>
  </cols>
  <sheetData>
    <row r="1" spans="1:7" ht="12.75">
      <c r="A1" s="2" t="s">
        <v>0</v>
      </c>
      <c r="B1" s="2">
        <v>200000</v>
      </c>
      <c r="C1" s="2"/>
      <c r="D1" s="2"/>
      <c r="E1" s="2"/>
      <c r="F1" s="2"/>
      <c r="G1" s="3"/>
    </row>
    <row r="2" spans="1:7" ht="12.75">
      <c r="A2" s="2" t="s">
        <v>1</v>
      </c>
      <c r="B2" s="2" t="s">
        <v>2</v>
      </c>
      <c r="C2" s="2"/>
      <c r="D2" s="2"/>
      <c r="E2" s="2"/>
      <c r="F2" s="2"/>
      <c r="G2" s="2"/>
    </row>
    <row r="3" spans="1:7" ht="12.75">
      <c r="A3" s="2" t="s">
        <v>3</v>
      </c>
      <c r="B3" s="2" t="s">
        <v>4</v>
      </c>
      <c r="C3" s="2"/>
      <c r="D3" s="2"/>
      <c r="E3" s="2"/>
      <c r="F3" s="2"/>
      <c r="G3" s="2"/>
    </row>
    <row r="4" spans="1:7" ht="12.75">
      <c r="A4" s="2" t="s">
        <v>5</v>
      </c>
      <c r="B4" s="2" t="s">
        <v>6</v>
      </c>
      <c r="C4" s="2"/>
      <c r="D4" s="2"/>
      <c r="E4" s="2"/>
      <c r="F4" s="2"/>
      <c r="G4" s="2"/>
    </row>
    <row r="5" spans="1:7" ht="12.75">
      <c r="A5" s="2" t="s">
        <v>7</v>
      </c>
      <c r="B5" s="2" t="s">
        <v>8</v>
      </c>
      <c r="C5" s="2"/>
      <c r="D5" s="2"/>
      <c r="E5" s="2"/>
      <c r="F5" s="2"/>
      <c r="G5" s="2"/>
    </row>
    <row r="6" spans="1:7" ht="12.75">
      <c r="A6" s="2" t="s">
        <v>9</v>
      </c>
      <c r="B6" s="2" t="s">
        <v>10</v>
      </c>
      <c r="C6" s="2"/>
      <c r="D6" s="2"/>
      <c r="E6" s="2"/>
      <c r="F6" s="2"/>
      <c r="G6" s="2"/>
    </row>
    <row r="7" spans="1:7" ht="12.75">
      <c r="A7" s="2" t="s">
        <v>3</v>
      </c>
      <c r="B7" s="2" t="s">
        <v>11</v>
      </c>
      <c r="C7" s="2"/>
      <c r="D7" s="2"/>
      <c r="E7" s="2"/>
      <c r="F7" s="2"/>
      <c r="G7" s="2"/>
    </row>
    <row r="8" spans="1:7" s="5" customFormat="1" ht="24" customHeight="1">
      <c r="A8" s="4"/>
      <c r="B8" s="4"/>
      <c r="C8" s="4"/>
      <c r="D8" s="4"/>
      <c r="E8" s="4"/>
      <c r="F8" s="4"/>
      <c r="G8" s="4"/>
    </row>
    <row r="9" spans="1:7" ht="12.75">
      <c r="A9" s="2"/>
      <c r="B9" s="6"/>
      <c r="C9" s="6"/>
      <c r="D9" s="2"/>
      <c r="E9" s="2"/>
      <c r="F9" s="2"/>
      <c r="G9" s="2"/>
    </row>
    <row r="10" spans="1:7" s="9" customFormat="1" ht="73.5" customHeight="1">
      <c r="A10" s="7" t="s">
        <v>12</v>
      </c>
      <c r="B10" s="8" t="s">
        <v>13</v>
      </c>
      <c r="C10" s="8" t="s">
        <v>14</v>
      </c>
      <c r="D10" s="7" t="s">
        <v>7</v>
      </c>
      <c r="E10" s="7" t="s">
        <v>15</v>
      </c>
      <c r="F10" s="7" t="s">
        <v>16</v>
      </c>
      <c r="G10" s="7" t="s">
        <v>17</v>
      </c>
    </row>
    <row r="11" spans="1:7" ht="12.75">
      <c r="A11" s="2">
        <v>0</v>
      </c>
      <c r="B11" s="10">
        <v>0.03398</v>
      </c>
      <c r="C11" s="6"/>
      <c r="D11" s="2"/>
      <c r="E11" s="2"/>
      <c r="F11" s="2"/>
      <c r="G11" s="2">
        <v>200000</v>
      </c>
    </row>
    <row r="12" spans="1:7" ht="12.75">
      <c r="A12" s="2">
        <v>1</v>
      </c>
      <c r="B12" s="11">
        <v>0.034409999999999996</v>
      </c>
      <c r="C12" s="6">
        <f>(B11+0.02)</f>
        <v>0.05398</v>
      </c>
      <c r="D12" s="2">
        <f>1/(1-(1+C12)^(-8))*B1*C12</f>
        <v>31444.115866983007</v>
      </c>
      <c r="E12" s="2">
        <f>D12-F12</f>
        <v>20648.115866983007</v>
      </c>
      <c r="F12" s="2">
        <f>C12*G11</f>
        <v>10796</v>
      </c>
      <c r="G12" s="2">
        <f>G11-E12</f>
        <v>179351.88413301698</v>
      </c>
    </row>
    <row r="13" spans="1:7" ht="12.75">
      <c r="A13" s="2">
        <v>2</v>
      </c>
      <c r="B13" s="11">
        <v>0.033769999999999994</v>
      </c>
      <c r="C13" s="6">
        <f>(B12+0.02)</f>
        <v>0.05441</v>
      </c>
      <c r="D13" s="12">
        <v>1572.20579</v>
      </c>
      <c r="E13" s="2">
        <f>D13-F13</f>
        <v>-8186.330225677453</v>
      </c>
      <c r="F13" s="2">
        <f>C13*G12</f>
        <v>9758.536015677453</v>
      </c>
      <c r="G13" s="2">
        <f>G12-E13</f>
        <v>187538.21435869444</v>
      </c>
    </row>
    <row r="14" spans="1:7" ht="12.75">
      <c r="A14" s="2">
        <v>3</v>
      </c>
      <c r="B14" s="11">
        <v>0.03358</v>
      </c>
      <c r="C14" s="6">
        <f>(B13+0.02)</f>
        <v>0.05377</v>
      </c>
      <c r="D14" s="12">
        <v>1572.20579</v>
      </c>
      <c r="E14" s="2">
        <f>D14-F14</f>
        <v>-8511.723996067</v>
      </c>
      <c r="F14" s="2">
        <f>C14*G13</f>
        <v>10083.929786067</v>
      </c>
      <c r="G14" s="2">
        <f>G13-E14</f>
        <v>196049.93835476146</v>
      </c>
    </row>
    <row r="15" spans="1:7" ht="12.75">
      <c r="A15" s="2">
        <v>4</v>
      </c>
      <c r="B15" s="11">
        <v>0.03297</v>
      </c>
      <c r="C15" s="6">
        <f>(B14+0.02)</f>
        <v>0.05358</v>
      </c>
      <c r="D15" s="12">
        <v>1572.20579</v>
      </c>
      <c r="E15" s="2">
        <f>D15-F15</f>
        <v>-8932.149907048119</v>
      </c>
      <c r="F15" s="2">
        <f>C15*G14</f>
        <v>10504.355697048119</v>
      </c>
      <c r="G15" s="2">
        <f>G14-E15</f>
        <v>204982.08826180958</v>
      </c>
    </row>
    <row r="16" spans="1:7" ht="12.75">
      <c r="A16" s="2">
        <v>5</v>
      </c>
      <c r="B16" s="11">
        <v>0.03259</v>
      </c>
      <c r="C16" s="6">
        <f>(B15+0.02)</f>
        <v>0.05297</v>
      </c>
      <c r="D16" s="12">
        <v>1572.20579</v>
      </c>
      <c r="E16" s="2">
        <f>D16-F16</f>
        <v>-9285.695425228054</v>
      </c>
      <c r="F16" s="2">
        <f>C16*G15</f>
        <v>10857.901215228054</v>
      </c>
      <c r="G16" s="2">
        <f>G15-E16</f>
        <v>214267.78368703762</v>
      </c>
    </row>
    <row r="17" spans="1:7" ht="12.75">
      <c r="A17" s="2">
        <v>6</v>
      </c>
      <c r="B17" s="11">
        <v>0.03047</v>
      </c>
      <c r="C17" s="6">
        <f>(B16+0.02)</f>
        <v>0.05259</v>
      </c>
      <c r="D17" s="12">
        <v>1572.20579</v>
      </c>
      <c r="E17" s="2">
        <f>D17-F17</f>
        <v>-9696.136954101308</v>
      </c>
      <c r="F17" s="2">
        <f>C17*G16</f>
        <v>11268.342744101308</v>
      </c>
      <c r="G17" s="2">
        <f>G16-E17</f>
        <v>223963.92064113892</v>
      </c>
    </row>
    <row r="18" spans="1:7" s="13" customFormat="1" ht="12.75">
      <c r="A18" s="2">
        <v>7</v>
      </c>
      <c r="B18" s="11">
        <v>0.028650000000000002</v>
      </c>
      <c r="C18" s="6">
        <f>(B17+0.02)</f>
        <v>0.05047</v>
      </c>
      <c r="D18" s="12">
        <v>1572.20579</v>
      </c>
      <c r="E18" s="2">
        <f>D18-F18</f>
        <v>-9731.25328475828</v>
      </c>
      <c r="F18" s="2">
        <f>C18*G17</f>
        <v>11303.45907475828</v>
      </c>
      <c r="G18" s="2">
        <f>G17-E18</f>
        <v>233695.1739258972</v>
      </c>
    </row>
    <row r="19" spans="1:7" ht="12.75">
      <c r="A19" s="2">
        <v>8</v>
      </c>
      <c r="B19" s="11">
        <v>0.02807</v>
      </c>
      <c r="C19" s="6">
        <f>(B18+0.02)</f>
        <v>0.04865</v>
      </c>
      <c r="D19" s="12">
        <v>1572.20579</v>
      </c>
      <c r="E19" s="2">
        <f>D19-F19</f>
        <v>-9797.064421494899</v>
      </c>
      <c r="F19" s="2">
        <f>C19*G18</f>
        <v>11369.270211494899</v>
      </c>
      <c r="G19" s="2">
        <f>G18-E19</f>
        <v>243492.2383473921</v>
      </c>
    </row>
    <row r="20" spans="1:7" ht="12.75">
      <c r="A20" s="2">
        <v>9</v>
      </c>
      <c r="B20" s="11">
        <v>0.02533</v>
      </c>
      <c r="C20" s="6">
        <f>(B19+0.02)</f>
        <v>0.04807</v>
      </c>
      <c r="D20" s="12">
        <v>1572.20579</v>
      </c>
      <c r="E20" s="2">
        <f>D20-F20</f>
        <v>-10132.466107359138</v>
      </c>
      <c r="F20" s="2">
        <f>C20*G19</f>
        <v>11704.671897359138</v>
      </c>
      <c r="G20" s="2">
        <f>G19-E20</f>
        <v>253624.70445475122</v>
      </c>
    </row>
    <row r="21" spans="1:7" ht="12.75">
      <c r="A21" s="2">
        <v>10</v>
      </c>
      <c r="B21" s="11">
        <v>0.025220000000000003</v>
      </c>
      <c r="C21" s="6">
        <f>(B20+0.02)</f>
        <v>0.045329999999999995</v>
      </c>
      <c r="D21" s="12">
        <v>1572.20579</v>
      </c>
      <c r="E21" s="2">
        <f>D21-F21</f>
        <v>-9924.602062933871</v>
      </c>
      <c r="F21" s="2">
        <f>C21*G20</f>
        <v>11496.80785293387</v>
      </c>
      <c r="G21" s="2">
        <f>G20-E21</f>
        <v>263549.30651768507</v>
      </c>
    </row>
    <row r="22" spans="1:7" ht="12.75">
      <c r="A22" s="2">
        <v>11</v>
      </c>
      <c r="B22" s="11">
        <v>0.025300000000000003</v>
      </c>
      <c r="C22" s="6">
        <f>(B21+0.02)</f>
        <v>0.04522</v>
      </c>
      <c r="D22" s="12">
        <v>1572.20579</v>
      </c>
      <c r="E22" s="2">
        <f>D22-F22</f>
        <v>-10345.49385072972</v>
      </c>
      <c r="F22" s="2">
        <f>C22*G21</f>
        <v>11917.69964072972</v>
      </c>
      <c r="G22" s="2">
        <f>G21-E22</f>
        <v>273894.8003684148</v>
      </c>
    </row>
    <row r="23" spans="1:7" ht="12.75">
      <c r="A23" s="2">
        <v>12</v>
      </c>
      <c r="B23" s="11">
        <v>0.022720000000000004</v>
      </c>
      <c r="C23" s="6">
        <f>(B22+0.02)</f>
        <v>0.04530000000000001</v>
      </c>
      <c r="D23" s="12">
        <v>1572.20579</v>
      </c>
      <c r="E23" s="2">
        <f>D23-F23</f>
        <v>-10835.228666689192</v>
      </c>
      <c r="F23" s="2">
        <f>C23*G22</f>
        <v>12407.434456689192</v>
      </c>
      <c r="G23" s="2">
        <f>G22-E23</f>
        <v>284730.029035104</v>
      </c>
    </row>
    <row r="24" spans="1:7" ht="12.75">
      <c r="A24" s="2">
        <v>13</v>
      </c>
      <c r="B24" s="11">
        <v>0.02147</v>
      </c>
      <c r="C24" s="6">
        <f>(B23+0.02)</f>
        <v>0.04272000000000001</v>
      </c>
      <c r="D24" s="12">
        <v>1572.20579</v>
      </c>
      <c r="E24" s="2">
        <f>D24-F24</f>
        <v>-10591.461050379645</v>
      </c>
      <c r="F24" s="2">
        <f>C24*G23</f>
        <v>12163.666840379645</v>
      </c>
      <c r="G24" s="2">
        <f>G23-E24</f>
        <v>295321.49008548365</v>
      </c>
    </row>
    <row r="25" spans="1:7" ht="12.75">
      <c r="A25" s="2">
        <v>14</v>
      </c>
      <c r="B25" s="11">
        <v>0.02121</v>
      </c>
      <c r="C25" s="6">
        <f>(B24+0.02)</f>
        <v>0.04147</v>
      </c>
      <c r="D25" s="12">
        <v>1572.20579</v>
      </c>
      <c r="E25" s="2">
        <f>D25-F25</f>
        <v>-10674.776403845006</v>
      </c>
      <c r="F25" s="2">
        <f>C25*G24</f>
        <v>12246.982193845006</v>
      </c>
      <c r="G25" s="2">
        <f>G24-E25</f>
        <v>305996.26648932864</v>
      </c>
    </row>
    <row r="26" spans="1:7" ht="12.75">
      <c r="A26" s="2">
        <v>15</v>
      </c>
      <c r="B26" s="11">
        <v>0.02152</v>
      </c>
      <c r="C26" s="6">
        <f>(B25+0.02)</f>
        <v>0.04121</v>
      </c>
      <c r="D26" s="12">
        <v>1572.20579</v>
      </c>
      <c r="E26" s="2">
        <f>D26-F26</f>
        <v>-11037.900352025232</v>
      </c>
      <c r="F26" s="2">
        <f>C26*G25</f>
        <v>12610.106142025232</v>
      </c>
      <c r="G26" s="2">
        <f>G25-E26</f>
        <v>317034.1668413539</v>
      </c>
    </row>
    <row r="27" spans="1:7" ht="12.75">
      <c r="A27" s="2">
        <v>16</v>
      </c>
      <c r="B27" s="11">
        <v>0.02128</v>
      </c>
      <c r="C27" s="6">
        <f>(B26+0.02)</f>
        <v>0.04152</v>
      </c>
      <c r="D27" s="12">
        <v>1572.20579</v>
      </c>
      <c r="E27" s="2">
        <f>D27-F27</f>
        <v>-11591.052817253014</v>
      </c>
      <c r="F27" s="2">
        <f>C27*G26</f>
        <v>13163.258607253014</v>
      </c>
      <c r="G27" s="2">
        <f>G26-E27</f>
        <v>328625.21965860686</v>
      </c>
    </row>
    <row r="28" spans="1:7" ht="12.75">
      <c r="A28" s="2">
        <v>17</v>
      </c>
      <c r="B28" s="11">
        <v>0.02161</v>
      </c>
      <c r="C28" s="6">
        <f>(B27+0.02)</f>
        <v>0.04128</v>
      </c>
      <c r="D28" s="12">
        <v>1572.20579</v>
      </c>
      <c r="E28" s="2">
        <f>D28-F28</f>
        <v>-11993.443277507291</v>
      </c>
      <c r="F28" s="2">
        <f>C28*G27</f>
        <v>13565.649067507291</v>
      </c>
      <c r="G28" s="2">
        <f>G27-E28</f>
        <v>340618.6629361141</v>
      </c>
    </row>
    <row r="29" spans="1:7" ht="12.75">
      <c r="A29" s="2">
        <v>18</v>
      </c>
      <c r="B29" s="11">
        <v>0.02154</v>
      </c>
      <c r="C29" s="6">
        <f>(B28+0.02)</f>
        <v>0.04161</v>
      </c>
      <c r="D29" s="12">
        <v>1572.20579</v>
      </c>
      <c r="E29" s="2">
        <f>D29-F29</f>
        <v>-12600.93677477171</v>
      </c>
      <c r="F29" s="2">
        <f>C29*G28</f>
        <v>14173.14256477171</v>
      </c>
      <c r="G29" s="2">
        <f>G28-E29</f>
        <v>353219.59971088584</v>
      </c>
    </row>
    <row r="30" spans="1:7" ht="12.75">
      <c r="A30" s="2">
        <v>19</v>
      </c>
      <c r="B30" s="11">
        <v>0.021240000000000002</v>
      </c>
      <c r="C30" s="6">
        <f>(B29+0.02)</f>
        <v>0.04154</v>
      </c>
      <c r="D30" s="12">
        <v>1572.20579</v>
      </c>
      <c r="E30" s="2">
        <f>D30-F30</f>
        <v>-13100.536381990198</v>
      </c>
      <c r="F30" s="2">
        <f>C30*G29</f>
        <v>14672.742171990198</v>
      </c>
      <c r="G30" s="2">
        <f>G29-E30</f>
        <v>366320.136092876</v>
      </c>
    </row>
    <row r="31" spans="1:7" ht="12.75">
      <c r="A31" s="2">
        <v>20</v>
      </c>
      <c r="B31" s="11">
        <v>0.02093</v>
      </c>
      <c r="C31" s="6">
        <f>(B30+0.02)</f>
        <v>0.04124</v>
      </c>
      <c r="D31" s="12">
        <v>1572.20579</v>
      </c>
      <c r="E31" s="2">
        <f>D31-F31</f>
        <v>-13534.836622470208</v>
      </c>
      <c r="F31" s="2">
        <f>C31*G30</f>
        <v>15107.042412470208</v>
      </c>
      <c r="G31" s="2">
        <f>G30-E31</f>
        <v>379854.97271534626</v>
      </c>
    </row>
    <row r="32" spans="1:7" ht="12.75">
      <c r="A32" s="2">
        <v>21</v>
      </c>
      <c r="B32" s="11">
        <v>0.02052</v>
      </c>
      <c r="C32" s="6">
        <f>(B31+0.02)</f>
        <v>0.04093</v>
      </c>
      <c r="D32" s="12">
        <v>1572.20579</v>
      </c>
      <c r="E32" s="2">
        <f>D32-F32</f>
        <v>-13975.258243239123</v>
      </c>
      <c r="F32" s="2">
        <f>C32*G31</f>
        <v>15547.464033239123</v>
      </c>
      <c r="G32" s="2">
        <f>G31-E32</f>
        <v>393830.2309585854</v>
      </c>
    </row>
    <row r="33" spans="1:7" ht="12.75">
      <c r="A33" s="2">
        <v>22</v>
      </c>
      <c r="B33" s="11">
        <v>0.019580000000000004</v>
      </c>
      <c r="C33" s="6">
        <f>(B32+0.02)</f>
        <v>0.04052</v>
      </c>
      <c r="D33" s="12">
        <v>1572.20579</v>
      </c>
      <c r="E33" s="2">
        <f>D33-F33</f>
        <v>-14385.79516844188</v>
      </c>
      <c r="F33" s="2">
        <f>C33*G32</f>
        <v>15958.00095844188</v>
      </c>
      <c r="G33" s="2">
        <f>G32-E33</f>
        <v>408216.0261270273</v>
      </c>
    </row>
    <row r="34" spans="1:7" ht="12.75">
      <c r="A34" s="2">
        <v>23</v>
      </c>
      <c r="B34" s="11">
        <v>0.02073</v>
      </c>
      <c r="C34" s="6">
        <f>(B33+0.02)</f>
        <v>0.039580000000000004</v>
      </c>
      <c r="D34" s="12">
        <v>1572.20579</v>
      </c>
      <c r="E34" s="2">
        <f>D34-F34</f>
        <v>-14584.984524107742</v>
      </c>
      <c r="F34" s="2">
        <f>C34*G33</f>
        <v>16157.190314107742</v>
      </c>
      <c r="G34" s="2">
        <f>G33-E34</f>
        <v>422801.010651135</v>
      </c>
    </row>
    <row r="35" spans="1:7" ht="12.75">
      <c r="A35" s="2">
        <v>24</v>
      </c>
      <c r="B35" s="11">
        <v>0.020870000000000003</v>
      </c>
      <c r="C35" s="6">
        <f>(B34+0.02)</f>
        <v>0.04073</v>
      </c>
      <c r="D35" s="12">
        <v>1572.20579</v>
      </c>
      <c r="E35" s="2">
        <f>D35-F35</f>
        <v>-15648.47937382073</v>
      </c>
      <c r="F35" s="2">
        <f>C35*G34</f>
        <v>17220.68516382073</v>
      </c>
      <c r="G35" s="2">
        <f>G34-E35</f>
        <v>438449.4900249557</v>
      </c>
    </row>
    <row r="36" spans="1:7" ht="12.75">
      <c r="A36" s="2">
        <v>25</v>
      </c>
      <c r="B36" s="11">
        <v>0.0212</v>
      </c>
      <c r="C36" s="6">
        <f>(B35+0.02)</f>
        <v>0.040870000000000004</v>
      </c>
      <c r="D36" s="12">
        <v>1572.20579</v>
      </c>
      <c r="E36" s="2">
        <f>D36-F36</f>
        <v>-16347.224867319943</v>
      </c>
      <c r="F36" s="2">
        <f>C36*G35</f>
        <v>17919.430657319943</v>
      </c>
      <c r="G36" s="2">
        <f>G35-E36</f>
        <v>454796.71489227563</v>
      </c>
    </row>
    <row r="37" spans="1:7" ht="12.75">
      <c r="A37" s="2">
        <v>26</v>
      </c>
      <c r="B37" s="11">
        <v>0.02116</v>
      </c>
      <c r="C37" s="6">
        <f>(B36+0.02)</f>
        <v>0.0412</v>
      </c>
      <c r="D37" s="12">
        <v>1572.20579</v>
      </c>
      <c r="E37" s="2">
        <f>D37-F37</f>
        <v>-17165.418863561757</v>
      </c>
      <c r="F37" s="2">
        <f>C37*G36</f>
        <v>18737.624653561757</v>
      </c>
      <c r="G37" s="2">
        <f>G36-E37</f>
        <v>471962.1337558374</v>
      </c>
    </row>
    <row r="38" spans="1:7" ht="12.75">
      <c r="A38" s="2">
        <v>27</v>
      </c>
      <c r="B38" s="11">
        <v>0.021150000000000002</v>
      </c>
      <c r="C38" s="6">
        <f>(B37+0.02)</f>
        <v>0.04116</v>
      </c>
      <c r="D38" s="12">
        <v>1572.20579</v>
      </c>
      <c r="E38" s="2">
        <f>D38-F38</f>
        <v>-17853.75563539027</v>
      </c>
      <c r="F38" s="2">
        <f>C38*G37</f>
        <v>19425.96142539027</v>
      </c>
      <c r="G38" s="2">
        <f>G37-E38</f>
        <v>489815.8893912277</v>
      </c>
    </row>
    <row r="39" spans="1:7" ht="12.75">
      <c r="A39" s="2">
        <v>28</v>
      </c>
      <c r="B39" s="11">
        <v>0.0215</v>
      </c>
      <c r="C39" s="6">
        <f>(B38+0.02)</f>
        <v>0.041150000000000006</v>
      </c>
      <c r="D39" s="12">
        <v>1572.20579</v>
      </c>
      <c r="E39" s="2">
        <f>D39-F39</f>
        <v>-18583.718058449023</v>
      </c>
      <c r="F39" s="2">
        <f>C39*G38</f>
        <v>20155.923848449023</v>
      </c>
      <c r="G39" s="2">
        <f>G38-E39</f>
        <v>508399.6074496767</v>
      </c>
    </row>
    <row r="40" spans="1:7" ht="12.75">
      <c r="A40" s="2">
        <v>29</v>
      </c>
      <c r="B40" s="11">
        <v>0.02153</v>
      </c>
      <c r="C40" s="6">
        <f>(B39+0.02)</f>
        <v>0.041499999999999995</v>
      </c>
      <c r="D40" s="12">
        <v>1572.20579</v>
      </c>
      <c r="E40" s="2">
        <f>D40-F40</f>
        <v>-19526.377919161583</v>
      </c>
      <c r="F40" s="2">
        <f>C40*G39</f>
        <v>21098.583709161583</v>
      </c>
      <c r="G40" s="2">
        <f>G39-E40</f>
        <v>527925.9853688383</v>
      </c>
    </row>
    <row r="41" spans="1:7" ht="12.75">
      <c r="A41" s="2">
        <v>30</v>
      </c>
      <c r="B41" s="11">
        <v>0.02176</v>
      </c>
      <c r="C41" s="6">
        <f>(B40+0.02)</f>
        <v>0.04153</v>
      </c>
      <c r="D41" s="12">
        <v>1572.20579</v>
      </c>
      <c r="E41" s="2">
        <f>D41-F41</f>
        <v>-20352.560382367854</v>
      </c>
      <c r="F41" s="2">
        <f>C41*G40</f>
        <v>21924.766172367854</v>
      </c>
      <c r="G41" s="2">
        <f>G40-E41</f>
        <v>548278.5457512061</v>
      </c>
    </row>
    <row r="42" spans="1:7" ht="12.75">
      <c r="A42" s="2">
        <v>31</v>
      </c>
      <c r="B42" s="11">
        <v>0.02155</v>
      </c>
      <c r="C42" s="6">
        <f>(B41+0.02)</f>
        <v>0.041760000000000005</v>
      </c>
      <c r="D42" s="12">
        <v>1572.20579</v>
      </c>
      <c r="E42" s="2">
        <f>D42-F42</f>
        <v>-21323.90628057037</v>
      </c>
      <c r="F42" s="2">
        <f>C42*G41</f>
        <v>22896.11207057037</v>
      </c>
      <c r="G42" s="2">
        <f>G41-E42</f>
        <v>569602.4520317764</v>
      </c>
    </row>
    <row r="43" spans="1:7" ht="12.75">
      <c r="A43" s="2">
        <v>32</v>
      </c>
      <c r="B43" s="11">
        <v>0.021419999999999998</v>
      </c>
      <c r="C43" s="6">
        <f>(B42+0.02)</f>
        <v>0.041550000000000004</v>
      </c>
      <c r="D43" s="12">
        <v>1572.20579</v>
      </c>
      <c r="E43" s="2">
        <f>D43-F43</f>
        <v>-22094.776091920314</v>
      </c>
      <c r="F43" s="2">
        <f>C43*G42</f>
        <v>23666.981881920314</v>
      </c>
      <c r="G43" s="2">
        <f>G42-E43</f>
        <v>591697.2281236968</v>
      </c>
    </row>
    <row r="44" spans="1:7" ht="12.75">
      <c r="A44" s="2">
        <v>33</v>
      </c>
      <c r="B44" s="11">
        <v>0.02136</v>
      </c>
      <c r="C44" s="6">
        <f>(B43+0.02)</f>
        <v>0.04142</v>
      </c>
      <c r="D44" s="12">
        <v>1572.20579</v>
      </c>
      <c r="E44" s="2">
        <f>D44-F44</f>
        <v>-22935.89339888352</v>
      </c>
      <c r="F44" s="2">
        <f>C44*G43</f>
        <v>24508.09918888352</v>
      </c>
      <c r="G44" s="2">
        <f>G43-E44</f>
        <v>614633.1215225803</v>
      </c>
    </row>
    <row r="45" spans="1:7" ht="12.75">
      <c r="A45" s="2">
        <v>34</v>
      </c>
      <c r="B45" s="11">
        <v>0.02147</v>
      </c>
      <c r="C45" s="6">
        <f>(B44+0.02)</f>
        <v>0.04136</v>
      </c>
      <c r="D45" s="12">
        <v>1572.20579</v>
      </c>
      <c r="E45" s="2">
        <f>D45-F45</f>
        <v>-23849.02011617392</v>
      </c>
      <c r="F45" s="2">
        <f>C45*G44</f>
        <v>25421.22590617392</v>
      </c>
      <c r="G45" s="2">
        <f>G44-E45</f>
        <v>638482.1416387542</v>
      </c>
    </row>
    <row r="46" spans="1:7" ht="12.75">
      <c r="A46" s="2">
        <v>35</v>
      </c>
      <c r="B46" s="11">
        <v>0.021259999999999998</v>
      </c>
      <c r="C46" s="6">
        <f>(B45+0.02)</f>
        <v>0.04147</v>
      </c>
      <c r="D46" s="12">
        <v>1572.20579</v>
      </c>
      <c r="E46" s="2">
        <f>D46-F46</f>
        <v>-24905.648623759134</v>
      </c>
      <c r="F46" s="2">
        <f>C46*G45</f>
        <v>26477.854413759134</v>
      </c>
      <c r="G46" s="2">
        <f>G45-E46</f>
        <v>663387.7902625133</v>
      </c>
    </row>
    <row r="47" spans="1:7" ht="12.75">
      <c r="A47" s="2">
        <v>36</v>
      </c>
      <c r="B47" s="11">
        <v>0.021269999999999997</v>
      </c>
      <c r="C47" s="6">
        <f>(B46+0.02)</f>
        <v>0.04126</v>
      </c>
      <c r="D47" s="12">
        <v>1572.20579</v>
      </c>
      <c r="E47" s="2">
        <f>D47-F47</f>
        <v>-25799.1744362313</v>
      </c>
      <c r="F47" s="2">
        <f>C47*G46</f>
        <v>27371.3802262313</v>
      </c>
      <c r="G47" s="2">
        <f>G46-E47</f>
        <v>689186.9646987446</v>
      </c>
    </row>
    <row r="48" spans="1:7" ht="12.75">
      <c r="A48" s="2">
        <v>37</v>
      </c>
      <c r="B48" s="11">
        <v>0.02106</v>
      </c>
      <c r="C48" s="6">
        <f>(B47+0.02)</f>
        <v>0.04127</v>
      </c>
      <c r="D48" s="12">
        <v>1572.20579</v>
      </c>
      <c r="E48" s="2">
        <f>D48-F48</f>
        <v>-26870.54024311719</v>
      </c>
      <c r="F48" s="2">
        <f>C48*G47</f>
        <v>28442.74603311719</v>
      </c>
      <c r="G48" s="2">
        <f>G47-E48</f>
        <v>716057.5049418617</v>
      </c>
    </row>
    <row r="49" spans="1:7" ht="12.75">
      <c r="A49" s="2">
        <v>38</v>
      </c>
      <c r="B49" s="11">
        <v>0.02125</v>
      </c>
      <c r="C49" s="6">
        <f>(B48+0.02)</f>
        <v>0.04106</v>
      </c>
      <c r="D49" s="12">
        <v>1572.20579</v>
      </c>
      <c r="E49" s="2">
        <f>D49-F49</f>
        <v>-27829.115362912842</v>
      </c>
      <c r="F49" s="2">
        <f>C49*G48</f>
        <v>29401.321152912842</v>
      </c>
      <c r="G49" s="2">
        <f>G48-E49</f>
        <v>743886.6203047746</v>
      </c>
    </row>
    <row r="50" spans="1:7" ht="12.75">
      <c r="A50" s="2">
        <v>39</v>
      </c>
      <c r="B50" s="11">
        <v>0.021339999999999998</v>
      </c>
      <c r="C50" s="6">
        <f>(B49+0.02)</f>
        <v>0.04125</v>
      </c>
      <c r="D50" s="12">
        <v>1572.20579</v>
      </c>
      <c r="E50" s="2">
        <f>D50-F50</f>
        <v>-29113.117297571953</v>
      </c>
      <c r="F50" s="2">
        <f>C50*G49</f>
        <v>30685.323087571953</v>
      </c>
      <c r="G50" s="2">
        <f>G49-E50</f>
        <v>772999.7376023466</v>
      </c>
    </row>
    <row r="51" spans="1:7" ht="12.75">
      <c r="A51" s="2">
        <v>40</v>
      </c>
      <c r="B51" s="11">
        <v>0.02176</v>
      </c>
      <c r="C51" s="6">
        <f>(B50+0.02)</f>
        <v>0.04134</v>
      </c>
      <c r="D51" s="12">
        <v>1572.20579</v>
      </c>
      <c r="E51" s="2">
        <f>D51-F51</f>
        <v>-30383.603362481008</v>
      </c>
      <c r="F51" s="2">
        <f>C51*G50</f>
        <v>31955.809152481008</v>
      </c>
      <c r="G51" s="2">
        <f>G50-E51</f>
        <v>803383.3409648276</v>
      </c>
    </row>
    <row r="52" spans="1:7" ht="12.75">
      <c r="A52" s="2">
        <v>41</v>
      </c>
      <c r="B52" s="11">
        <v>0.02263</v>
      </c>
      <c r="C52" s="6">
        <f>(B51+0.02)</f>
        <v>0.041760000000000005</v>
      </c>
      <c r="D52" s="12">
        <v>1572.20579</v>
      </c>
      <c r="E52" s="2">
        <f>D52-F52</f>
        <v>-31977.0825286912</v>
      </c>
      <c r="F52" s="2">
        <f>C52*G51</f>
        <v>33549.2883186912</v>
      </c>
      <c r="G52" s="2">
        <f>G51-E52</f>
        <v>835360.4234935187</v>
      </c>
    </row>
    <row r="53" spans="1:7" ht="12.75">
      <c r="A53" s="2">
        <v>42</v>
      </c>
      <c r="B53" s="11">
        <v>0.02473</v>
      </c>
      <c r="C53" s="6">
        <f>(B52+0.02)</f>
        <v>0.04263</v>
      </c>
      <c r="D53" s="12">
        <v>1572.20579</v>
      </c>
      <c r="E53" s="2">
        <f>D53-F53</f>
        <v>-34039.2090635287</v>
      </c>
      <c r="F53" s="2">
        <f>C53*G52</f>
        <v>35611.4148535287</v>
      </c>
      <c r="G53" s="2">
        <f>G52-E53</f>
        <v>869399.6325570474</v>
      </c>
    </row>
    <row r="54" spans="1:7" ht="12.75">
      <c r="A54" s="2">
        <v>43</v>
      </c>
      <c r="B54" s="11">
        <v>0.02488</v>
      </c>
      <c r="C54" s="6">
        <f>(B53+0.02)</f>
        <v>0.04473</v>
      </c>
      <c r="D54" s="12">
        <v>1572.20579</v>
      </c>
      <c r="E54" s="2">
        <f>D54-F54</f>
        <v>-37316.03977427673</v>
      </c>
      <c r="F54" s="2">
        <f>C54*G53</f>
        <v>38888.24556427673</v>
      </c>
      <c r="G54" s="2">
        <f>G53-E54</f>
        <v>906715.6723313242</v>
      </c>
    </row>
    <row r="55" spans="1:7" ht="12.75">
      <c r="A55" s="2">
        <v>44</v>
      </c>
      <c r="B55" s="11">
        <v>0.025470000000000003</v>
      </c>
      <c r="C55" s="6">
        <f>(B54+0.02)</f>
        <v>0.04488</v>
      </c>
      <c r="D55" s="12">
        <v>1572.20579</v>
      </c>
      <c r="E55" s="2">
        <f>D55-F55</f>
        <v>-39121.19358422983</v>
      </c>
      <c r="F55" s="2">
        <f>C55*G54</f>
        <v>40693.39937422983</v>
      </c>
      <c r="G55" s="2">
        <f>G54-E55</f>
        <v>945836.865915554</v>
      </c>
    </row>
    <row r="56" spans="1:7" ht="12.75">
      <c r="A56" s="2">
        <v>45</v>
      </c>
      <c r="B56" s="11">
        <v>0.02664</v>
      </c>
      <c r="C56" s="6">
        <f>(B55+0.02)</f>
        <v>0.045470000000000003</v>
      </c>
      <c r="D56" s="12">
        <v>1572.20579</v>
      </c>
      <c r="E56" s="2">
        <f>D56-F56</f>
        <v>-41434.99650318024</v>
      </c>
      <c r="F56" s="2">
        <f>C56*G55</f>
        <v>43007.20229318024</v>
      </c>
      <c r="G56" s="2">
        <f>G55-E56</f>
        <v>987271.8624187342</v>
      </c>
    </row>
    <row r="57" spans="1:7" ht="12.75">
      <c r="A57" s="2">
        <v>46</v>
      </c>
      <c r="B57" s="11">
        <v>0.028159999999999998</v>
      </c>
      <c r="C57" s="6">
        <f>(B56+0.02)</f>
        <v>0.04664</v>
      </c>
      <c r="D57" s="12">
        <v>1572.20579</v>
      </c>
      <c r="E57" s="2">
        <f>D57-F57</f>
        <v>-44474.15387320977</v>
      </c>
      <c r="F57" s="2">
        <f>C57*G56</f>
        <v>46046.35966320977</v>
      </c>
      <c r="G57" s="2">
        <f>G56-E57</f>
        <v>1031746.016291944</v>
      </c>
    </row>
    <row r="58" spans="1:7" ht="12.75">
      <c r="A58" s="2">
        <v>47</v>
      </c>
      <c r="B58" s="11">
        <v>0.02852</v>
      </c>
      <c r="C58" s="6">
        <f>(B57+0.02)</f>
        <v>0.048159999999999994</v>
      </c>
      <c r="D58" s="12">
        <v>1572.20579</v>
      </c>
      <c r="E58" s="2">
        <f>D58-F58</f>
        <v>-48116.68235462002</v>
      </c>
      <c r="F58" s="2">
        <f>C58*G57</f>
        <v>49688.88814462002</v>
      </c>
      <c r="G58" s="2">
        <f>G57-E58</f>
        <v>1079862.698646564</v>
      </c>
    </row>
    <row r="59" spans="1:7" ht="12.75">
      <c r="A59" s="2">
        <v>48</v>
      </c>
      <c r="B59" s="11">
        <v>0.02926</v>
      </c>
      <c r="C59" s="6">
        <f>(B58+0.02)</f>
        <v>0.04852</v>
      </c>
      <c r="D59" s="12">
        <v>1572.20579</v>
      </c>
      <c r="E59" s="2">
        <f>D59-F59</f>
        <v>-50822.73234833129</v>
      </c>
      <c r="F59" s="2">
        <f>C59*G58</f>
        <v>52394.93813833129</v>
      </c>
      <c r="G59" s="2">
        <f>G58-E59</f>
        <v>1130685.4309948953</v>
      </c>
    </row>
    <row r="60" spans="1:7" ht="12.75">
      <c r="A60" s="2">
        <v>49</v>
      </c>
      <c r="B60" s="11">
        <v>0.03056</v>
      </c>
      <c r="C60" s="6">
        <f>(B59+0.02)</f>
        <v>0.04926</v>
      </c>
      <c r="D60" s="12">
        <v>1572.20579</v>
      </c>
      <c r="E60" s="2">
        <f>D60-F60</f>
        <v>-54125.35854080854</v>
      </c>
      <c r="F60" s="2">
        <f>C60*G59</f>
        <v>55697.56433080854</v>
      </c>
      <c r="G60" s="2">
        <f>G59-E60</f>
        <v>1184810.7895357038</v>
      </c>
    </row>
    <row r="61" spans="1:7" ht="12.75">
      <c r="A61" s="2">
        <v>50</v>
      </c>
      <c r="B61" s="11">
        <v>0.03161</v>
      </c>
      <c r="C61" s="6">
        <f>(B60+0.02)</f>
        <v>0.05056</v>
      </c>
      <c r="D61" s="12">
        <v>1572.20579</v>
      </c>
      <c r="E61" s="2">
        <f>D61-F61</f>
        <v>-58331.827728925186</v>
      </c>
      <c r="F61" s="2">
        <f>C61*G60</f>
        <v>59904.033518925185</v>
      </c>
      <c r="G61" s="2">
        <f>G60-E61</f>
        <v>1243142.617264629</v>
      </c>
    </row>
    <row r="62" spans="1:7" ht="12.75">
      <c r="A62" s="2">
        <v>51</v>
      </c>
      <c r="B62" s="11">
        <v>0.03264</v>
      </c>
      <c r="C62" s="6">
        <f>(B61+0.02)</f>
        <v>0.05161</v>
      </c>
      <c r="D62" s="12">
        <v>1572.20579</v>
      </c>
      <c r="E62" s="2">
        <f>D62-F62</f>
        <v>-62586.384687027516</v>
      </c>
      <c r="F62" s="2">
        <f>C62*G61</f>
        <v>64158.590477027516</v>
      </c>
      <c r="G62" s="2">
        <f>G61-E62</f>
        <v>1305729.0019516565</v>
      </c>
    </row>
    <row r="63" spans="1:7" ht="12.75">
      <c r="A63" s="2">
        <v>52</v>
      </c>
      <c r="B63" s="11">
        <v>0.03417</v>
      </c>
      <c r="C63" s="6">
        <f>(B62+0.02)</f>
        <v>0.052640000000000006</v>
      </c>
      <c r="D63" s="12">
        <v>1572.20579</v>
      </c>
      <c r="E63" s="2">
        <f>D63-F63</f>
        <v>-67161.36887273521</v>
      </c>
      <c r="F63" s="2">
        <f>C63*G62</f>
        <v>68733.5746627352</v>
      </c>
      <c r="G63" s="2">
        <f>G62-E63</f>
        <v>1372890.3708243917</v>
      </c>
    </row>
    <row r="64" spans="1:7" ht="12.75">
      <c r="A64" s="2">
        <v>53</v>
      </c>
      <c r="B64" s="11">
        <v>0.03564</v>
      </c>
      <c r="C64" s="6">
        <f>(B63+0.02)</f>
        <v>0.054169999999999996</v>
      </c>
      <c r="D64" s="12">
        <v>1572.20579</v>
      </c>
      <c r="E64" s="2">
        <f>D64-F64</f>
        <v>-72797.2655975573</v>
      </c>
      <c r="F64" s="2">
        <f>C64*G63</f>
        <v>74369.47138755729</v>
      </c>
      <c r="G64" s="2">
        <f>G63-E64</f>
        <v>1445687.6364219491</v>
      </c>
    </row>
    <row r="65" spans="1:7" ht="12.75">
      <c r="A65" s="2">
        <v>54</v>
      </c>
      <c r="B65" s="11">
        <v>0.03636</v>
      </c>
      <c r="C65" s="6">
        <f>(B64+0.02)</f>
        <v>0.055639999999999995</v>
      </c>
      <c r="D65" s="12">
        <v>1572.20579</v>
      </c>
      <c r="E65" s="2">
        <f>D65-F65</f>
        <v>-78865.85430051724</v>
      </c>
      <c r="F65" s="2">
        <f>C65*G64</f>
        <v>80438.06009051725</v>
      </c>
      <c r="G65" s="2">
        <f>G64-E65</f>
        <v>1524553.4907224663</v>
      </c>
    </row>
    <row r="66" spans="1:7" ht="12.75">
      <c r="A66" s="2">
        <v>55</v>
      </c>
      <c r="B66" s="11">
        <v>0.03725</v>
      </c>
      <c r="C66" s="6">
        <f>(B65+0.02)</f>
        <v>0.05636000000000001</v>
      </c>
      <c r="D66" s="12">
        <v>1572.20579</v>
      </c>
      <c r="E66" s="2">
        <f>D66-F66</f>
        <v>-84351.62894711821</v>
      </c>
      <c r="F66" s="2">
        <f>C66*G65</f>
        <v>85923.8347371182</v>
      </c>
      <c r="G66" s="2">
        <f>G65-E66</f>
        <v>1608905.1196695846</v>
      </c>
    </row>
    <row r="67" spans="1:7" ht="12.75">
      <c r="A67" s="2">
        <v>56</v>
      </c>
      <c r="B67" s="11">
        <v>0.03782</v>
      </c>
      <c r="C67" s="6">
        <f>(B66+0.02)</f>
        <v>0.057249999999999995</v>
      </c>
      <c r="D67" s="12">
        <v>1572.20579</v>
      </c>
      <c r="E67" s="2">
        <f>D67-F67</f>
        <v>-90537.6123110837</v>
      </c>
      <c r="F67" s="2">
        <f>C67*G66</f>
        <v>92109.81810108371</v>
      </c>
      <c r="G67" s="2">
        <f>G66-E67</f>
        <v>1699442.7319806684</v>
      </c>
    </row>
    <row r="68" spans="1:7" ht="12.75">
      <c r="A68" s="2">
        <v>57</v>
      </c>
      <c r="B68" s="11">
        <v>0.03848</v>
      </c>
      <c r="C68" s="6">
        <f>(B67+0.02)</f>
        <v>0.057819999999999996</v>
      </c>
      <c r="D68" s="12">
        <v>1572.20579</v>
      </c>
      <c r="E68" s="2">
        <f>D68-F68</f>
        <v>-96689.57297312224</v>
      </c>
      <c r="F68" s="2">
        <f>C68*G67</f>
        <v>98261.77876312225</v>
      </c>
      <c r="G68" s="2">
        <f>G67-E68</f>
        <v>1796132.3049537907</v>
      </c>
    </row>
    <row r="69" spans="1:7" ht="12.75">
      <c r="A69" s="2">
        <v>58</v>
      </c>
      <c r="B69" s="11">
        <v>0.03924</v>
      </c>
      <c r="C69" s="6">
        <f>(B68+0.02)</f>
        <v>0.058480000000000004</v>
      </c>
      <c r="D69" s="12">
        <v>1572.20579</v>
      </c>
      <c r="E69" s="2">
        <f>D69-F69</f>
        <v>-103465.6114036977</v>
      </c>
      <c r="F69" s="2">
        <f>C69*G68</f>
        <v>105037.81719369769</v>
      </c>
      <c r="G69" s="2">
        <f>G68-E69</f>
        <v>1899597.9163574884</v>
      </c>
    </row>
    <row r="70" spans="1:7" ht="12.75">
      <c r="A70" s="2">
        <v>59</v>
      </c>
      <c r="B70" s="11">
        <v>0.040170000000000004</v>
      </c>
      <c r="C70" s="6">
        <f>(B69+0.02)</f>
        <v>0.05924</v>
      </c>
      <c r="D70" s="12">
        <v>1572.20579</v>
      </c>
      <c r="E70" s="2">
        <f>D70-F70</f>
        <v>-110959.97477501762</v>
      </c>
      <c r="F70" s="2">
        <f>C70*G69</f>
        <v>112532.18056501761</v>
      </c>
      <c r="G70" s="2">
        <f>G69-E70</f>
        <v>2010557.891132506</v>
      </c>
    </row>
    <row r="71" spans="1:7" ht="12.75">
      <c r="A71" s="2">
        <v>60</v>
      </c>
      <c r="B71" s="11">
        <v>0.04122</v>
      </c>
      <c r="C71" s="6">
        <f>(B70+0.02)</f>
        <v>0.06017</v>
      </c>
      <c r="D71" s="12">
        <v>1572.20579</v>
      </c>
      <c r="E71" s="2">
        <f>D71-F71</f>
        <v>-119403.0625194429</v>
      </c>
      <c r="F71" s="2">
        <f>C71*G70</f>
        <v>120975.2683094429</v>
      </c>
      <c r="G71" s="2">
        <f>G70-E71</f>
        <v>2129960.953651949</v>
      </c>
    </row>
    <row r="72" spans="1:7" ht="12.75">
      <c r="A72" s="2">
        <v>61</v>
      </c>
      <c r="B72" s="11">
        <v>0.04175</v>
      </c>
      <c r="C72" s="6">
        <f>(B71+0.02)</f>
        <v>0.06122</v>
      </c>
      <c r="D72" s="12">
        <v>1572.20579</v>
      </c>
      <c r="E72" s="2">
        <f>D72-F72</f>
        <v>-128824.0037925723</v>
      </c>
      <c r="F72" s="2">
        <f>C72*G71</f>
        <v>130396.2095825723</v>
      </c>
      <c r="G72" s="2">
        <f>G71-E72</f>
        <v>2258784.957444521</v>
      </c>
    </row>
    <row r="73" spans="1:7" ht="12.75">
      <c r="A73" s="2">
        <v>62</v>
      </c>
      <c r="B73" s="11">
        <v>0.0426</v>
      </c>
      <c r="C73" s="6">
        <f>(B72+0.02)</f>
        <v>0.06175</v>
      </c>
      <c r="D73" s="12">
        <v>1572.20579</v>
      </c>
      <c r="E73" s="2">
        <f>D73-F73</f>
        <v>-137907.76533219917</v>
      </c>
      <c r="F73" s="2">
        <f>C73*G72</f>
        <v>139479.97112219917</v>
      </c>
      <c r="G73" s="2">
        <f>G72-E73</f>
        <v>2396692.7227767203</v>
      </c>
    </row>
    <row r="74" spans="1:7" ht="12.75">
      <c r="A74" s="2">
        <v>63</v>
      </c>
      <c r="B74" s="11">
        <v>0.04735</v>
      </c>
      <c r="C74" s="6">
        <f>(B73+0.02)</f>
        <v>0.0626</v>
      </c>
      <c r="D74" s="12">
        <v>1572.20579</v>
      </c>
      <c r="E74" s="2">
        <f>D74-F74</f>
        <v>-148460.7586558227</v>
      </c>
      <c r="F74" s="2">
        <f>C74*G73</f>
        <v>150032.9644458227</v>
      </c>
      <c r="G74" s="2">
        <f>G73-E74</f>
        <v>2545153.481432543</v>
      </c>
    </row>
    <row r="75" spans="1:7" ht="12.75">
      <c r="A75" s="2">
        <v>64</v>
      </c>
      <c r="B75" s="11">
        <v>0.04792</v>
      </c>
      <c r="C75" s="6">
        <f>(B74+0.02)</f>
        <v>0.06735000000000001</v>
      </c>
      <c r="D75" s="12">
        <v>1572.20579</v>
      </c>
      <c r="E75" s="2">
        <f>D75-F75</f>
        <v>-169843.88118448178</v>
      </c>
      <c r="F75" s="2">
        <f>C75*G74</f>
        <v>171416.0869744818</v>
      </c>
      <c r="G75" s="2">
        <f>G74-E75</f>
        <v>2714997.362617025</v>
      </c>
    </row>
    <row r="76" spans="1:7" ht="12.75">
      <c r="A76" s="2">
        <v>65</v>
      </c>
      <c r="B76" s="11">
        <v>0.04603</v>
      </c>
      <c r="C76" s="6">
        <f>(B75+0.02)</f>
        <v>0.06792</v>
      </c>
      <c r="D76" s="12">
        <v>1572.20579</v>
      </c>
      <c r="E76" s="2">
        <f>D76-F76</f>
        <v>-182830.41507894834</v>
      </c>
      <c r="F76" s="2">
        <f>C76*G75</f>
        <v>184402.62086894835</v>
      </c>
      <c r="G76" s="2">
        <f>G75-E76</f>
        <v>2897827.7776959734</v>
      </c>
    </row>
    <row r="77" spans="1:7" ht="12.75">
      <c r="A77" s="2">
        <v>66</v>
      </c>
      <c r="B77" s="11">
        <v>0.048100000000000004</v>
      </c>
      <c r="C77" s="6">
        <f>(B76+0.02)</f>
        <v>0.06603</v>
      </c>
      <c r="D77" s="12">
        <v>1572.20579</v>
      </c>
      <c r="E77" s="2">
        <f>D77-F77</f>
        <v>-189771.36237126513</v>
      </c>
      <c r="F77" s="2">
        <f>C77*G76</f>
        <v>191343.56816126514</v>
      </c>
      <c r="G77" s="2">
        <f>G76-E77</f>
        <v>3087599.1400672384</v>
      </c>
    </row>
    <row r="78" spans="1:7" ht="12.75">
      <c r="A78" s="2">
        <v>67</v>
      </c>
      <c r="B78" s="11">
        <v>0.04684</v>
      </c>
      <c r="C78" s="6">
        <f>(B77+0.02)</f>
        <v>0.06810000000000001</v>
      </c>
      <c r="D78" s="12">
        <v>1572.20579</v>
      </c>
      <c r="E78" s="2">
        <f>D78-F78</f>
        <v>-208693.29564857896</v>
      </c>
      <c r="F78" s="2">
        <f>C78*G77</f>
        <v>210265.50143857897</v>
      </c>
      <c r="G78" s="2">
        <f>G77-E78</f>
        <v>3296292.4357158174</v>
      </c>
    </row>
    <row r="79" spans="1:7" ht="12.75">
      <c r="A79" s="2">
        <v>68</v>
      </c>
      <c r="B79" s="11">
        <v>0.043739999999999994</v>
      </c>
      <c r="C79" s="6">
        <f>(B78+0.02)</f>
        <v>0.06684</v>
      </c>
      <c r="D79" s="12">
        <v>1572.20579</v>
      </c>
      <c r="E79" s="2">
        <f>D79-F79</f>
        <v>-218751.98061324522</v>
      </c>
      <c r="F79" s="2">
        <f>C79*G78</f>
        <v>220324.18640324523</v>
      </c>
      <c r="G79" s="2">
        <f>G78-E79</f>
        <v>3515044.4163290625</v>
      </c>
    </row>
    <row r="80" spans="1:7" ht="12.75">
      <c r="A80" s="2">
        <v>69</v>
      </c>
      <c r="B80" s="11">
        <v>0.043840000000000004</v>
      </c>
      <c r="C80" s="6">
        <f>(B79+0.02)</f>
        <v>0.06373999999999999</v>
      </c>
      <c r="D80" s="12">
        <v>1572.20579</v>
      </c>
      <c r="E80" s="2">
        <f>D80-F80</f>
        <v>-222476.72530681442</v>
      </c>
      <c r="F80" s="2">
        <f>C80*G79</f>
        <v>224048.93109681443</v>
      </c>
      <c r="G80" s="2">
        <f>G79-E80</f>
        <v>3737521.141635877</v>
      </c>
    </row>
    <row r="81" spans="1:7" ht="12.75">
      <c r="A81" s="2">
        <v>70</v>
      </c>
      <c r="B81" s="11">
        <v>0.047270000000000006</v>
      </c>
      <c r="C81" s="6">
        <f>(B80+0.02)</f>
        <v>0.06384000000000001</v>
      </c>
      <c r="D81" s="12">
        <v>1572.20579</v>
      </c>
      <c r="E81" s="2">
        <f>D81-F81</f>
        <v>-237031.14389203442</v>
      </c>
      <c r="F81" s="2">
        <f>C81*G80</f>
        <v>238603.34968203443</v>
      </c>
      <c r="G81" s="2">
        <f>G80-E81</f>
        <v>3974552.2855279115</v>
      </c>
    </row>
    <row r="82" spans="1:7" ht="12.75">
      <c r="A82" s="2">
        <v>71</v>
      </c>
      <c r="B82" s="11">
        <v>0.04857</v>
      </c>
      <c r="C82" s="6">
        <f>(B81+0.02)</f>
        <v>0.06727000000000001</v>
      </c>
      <c r="D82" s="12">
        <v>1572.20579</v>
      </c>
      <c r="E82" s="2">
        <f>D82-F82</f>
        <v>-265795.92645746266</v>
      </c>
      <c r="F82" s="2">
        <f>C82*G81</f>
        <v>267368.13224746264</v>
      </c>
      <c r="G82" s="2">
        <f>G81-E82</f>
        <v>4240348.211985374</v>
      </c>
    </row>
    <row r="83" spans="1:7" ht="12.75">
      <c r="A83" s="2">
        <v>72</v>
      </c>
      <c r="B83" s="11">
        <v>0.04864</v>
      </c>
      <c r="C83" s="6">
        <f>(B82+0.02)</f>
        <v>0.06857</v>
      </c>
      <c r="D83" s="12">
        <v>1572.20579</v>
      </c>
      <c r="E83" s="2">
        <f>D83-F83</f>
        <v>-289188.47110583715</v>
      </c>
      <c r="F83" s="2">
        <f>C83*G82</f>
        <v>290760.6768958371</v>
      </c>
      <c r="G83" s="2">
        <f>G82-E83</f>
        <v>4529536.683091211</v>
      </c>
    </row>
    <row r="84" spans="1:7" ht="12.75">
      <c r="A84" s="2">
        <v>73</v>
      </c>
      <c r="B84" s="11">
        <v>0.04947</v>
      </c>
      <c r="C84" s="6">
        <f>(B83+0.02)</f>
        <v>0.06864</v>
      </c>
      <c r="D84" s="12">
        <v>1572.20579</v>
      </c>
      <c r="E84" s="2">
        <f>D84-F84</f>
        <v>-309335.19213738077</v>
      </c>
      <c r="F84" s="2">
        <f>C84*G83</f>
        <v>310907.39792738075</v>
      </c>
      <c r="G84" s="2">
        <f>G83-E84</f>
        <v>4838871.875228592</v>
      </c>
    </row>
    <row r="85" spans="1:7" ht="12.75">
      <c r="A85" s="2">
        <v>74</v>
      </c>
      <c r="B85" s="11">
        <v>0.04968</v>
      </c>
      <c r="C85" s="6">
        <f>(B84+0.02)</f>
        <v>0.06947</v>
      </c>
      <c r="D85" s="12">
        <v>1572.20579</v>
      </c>
      <c r="E85" s="2">
        <f>D85-F85</f>
        <v>-334584.2233821303</v>
      </c>
      <c r="F85" s="2">
        <f>C85*G84</f>
        <v>336156.4291721303</v>
      </c>
      <c r="G85" s="2">
        <f>G84-E85</f>
        <v>5173456.098610722</v>
      </c>
    </row>
    <row r="86" spans="1:7" ht="12.75">
      <c r="A86" s="2">
        <v>75</v>
      </c>
      <c r="B86" s="11">
        <v>0.04963</v>
      </c>
      <c r="C86" s="6">
        <f>(B85+0.02)</f>
        <v>0.06968</v>
      </c>
      <c r="D86" s="12">
        <v>1572.20579</v>
      </c>
      <c r="E86" s="2">
        <f>D86-F86</f>
        <v>-358914.2151611952</v>
      </c>
      <c r="F86" s="2">
        <f>C86*G85</f>
        <v>360486.4209511952</v>
      </c>
      <c r="G86" s="2">
        <f>G85-E86</f>
        <v>5532370.3137719175</v>
      </c>
    </row>
    <row r="87" spans="1:7" ht="12.75">
      <c r="A87" s="2">
        <v>76</v>
      </c>
      <c r="B87" s="11">
        <v>0.052770000000000004</v>
      </c>
      <c r="C87" s="6">
        <f>(B86+0.02)</f>
        <v>0.06963</v>
      </c>
      <c r="D87" s="12">
        <v>1572.20579</v>
      </c>
      <c r="E87" s="2">
        <f>D87-F87</f>
        <v>-383646.73915793863</v>
      </c>
      <c r="F87" s="2">
        <f>C87*G86</f>
        <v>385218.9449479386</v>
      </c>
      <c r="G87" s="2">
        <f>G86-E87</f>
        <v>5916017.052929856</v>
      </c>
    </row>
    <row r="88" spans="1:7" ht="12.75">
      <c r="A88" s="2">
        <v>77</v>
      </c>
      <c r="B88" s="11">
        <v>0.047599999999999996</v>
      </c>
      <c r="C88" s="6">
        <f>(B87+0.02)</f>
        <v>0.07277</v>
      </c>
      <c r="D88" s="12">
        <v>1572.20579</v>
      </c>
      <c r="E88" s="2">
        <f>D88-F88</f>
        <v>-428936.3551517056</v>
      </c>
      <c r="F88" s="2">
        <f>C88*G87</f>
        <v>430508.5609417056</v>
      </c>
      <c r="G88" s="2">
        <f>G87-E88</f>
        <v>6344953.408081561</v>
      </c>
    </row>
    <row r="89" spans="1:7" ht="12.75">
      <c r="A89" s="2">
        <v>78</v>
      </c>
      <c r="B89" s="11">
        <v>0.03853</v>
      </c>
      <c r="C89" s="6">
        <f>(B88+0.02)</f>
        <v>0.0676</v>
      </c>
      <c r="D89" s="12">
        <v>1572.20579</v>
      </c>
      <c r="E89" s="2">
        <f>D89-F89</f>
        <v>-427346.64459631353</v>
      </c>
      <c r="F89" s="2">
        <f>C89*G88</f>
        <v>428918.8503863135</v>
      </c>
      <c r="G89" s="2">
        <f>G88-E89</f>
        <v>6772300.052677874</v>
      </c>
    </row>
    <row r="90" spans="1:7" ht="12.75">
      <c r="A90" s="2">
        <v>79</v>
      </c>
      <c r="B90" s="11">
        <v>0.02892</v>
      </c>
      <c r="C90" s="6">
        <f>(B89+0.02)</f>
        <v>0.05853</v>
      </c>
      <c r="D90" s="12">
        <v>1572.20579</v>
      </c>
      <c r="E90" s="2">
        <f>D90-F90</f>
        <v>-394810.516293236</v>
      </c>
      <c r="F90" s="2">
        <f>C90*G89</f>
        <v>396382.722083236</v>
      </c>
      <c r="G90" s="2">
        <f>G89-E90</f>
        <v>7167110.5689711105</v>
      </c>
    </row>
    <row r="91" spans="1:7" ht="12.75">
      <c r="A91" s="2">
        <v>80</v>
      </c>
      <c r="B91" s="11">
        <v>0.02086</v>
      </c>
      <c r="C91" s="6">
        <f>(B90+0.02)</f>
        <v>0.048920000000000005</v>
      </c>
      <c r="D91" s="12">
        <v>1572.20579</v>
      </c>
      <c r="E91" s="2">
        <f>D91-F91</f>
        <v>-349042.8432440668</v>
      </c>
      <c r="F91" s="2">
        <f>C91*G90</f>
        <v>350615.0490340668</v>
      </c>
      <c r="G91" s="2">
        <f>G90-E91</f>
        <v>7516153.412215177</v>
      </c>
    </row>
    <row r="92" spans="1:7" ht="12.75">
      <c r="A92" s="2">
        <v>81</v>
      </c>
      <c r="B92" s="11">
        <v>0.01825</v>
      </c>
      <c r="C92" s="6">
        <f>(B91+0.02)</f>
        <v>0.04086</v>
      </c>
      <c r="D92" s="12">
        <v>1572.20579</v>
      </c>
      <c r="E92" s="2">
        <f>D92-F92</f>
        <v>-305537.82263311214</v>
      </c>
      <c r="F92" s="2">
        <f>C92*G91</f>
        <v>307110.0284231121</v>
      </c>
      <c r="G92" s="2">
        <f>G91-E92</f>
        <v>7821691.234848289</v>
      </c>
    </row>
    <row r="93" spans="1:7" ht="12.75">
      <c r="A93" s="2">
        <v>82</v>
      </c>
      <c r="B93" s="11">
        <v>0.015100000000000002</v>
      </c>
      <c r="C93" s="6">
        <f>(B92+0.02)</f>
        <v>0.03825</v>
      </c>
      <c r="D93" s="12">
        <v>1572.20579</v>
      </c>
      <c r="E93" s="2">
        <f>D93-F93</f>
        <v>-297607.48394294706</v>
      </c>
      <c r="F93" s="2">
        <f>C93*G92</f>
        <v>299179.68973294704</v>
      </c>
      <c r="G93" s="2">
        <f>G92-E93</f>
        <v>8119298.718791236</v>
      </c>
    </row>
    <row r="94" spans="1:7" ht="12.75">
      <c r="A94" s="2">
        <v>83</v>
      </c>
      <c r="B94" s="11">
        <v>0.013650000000000002</v>
      </c>
      <c r="C94" s="6">
        <f>(B93+0.02)</f>
        <v>0.035100000000000006</v>
      </c>
      <c r="D94" s="12">
        <v>1572.20579</v>
      </c>
      <c r="E94" s="2">
        <f>D94-F94</f>
        <v>-283415.17923957243</v>
      </c>
      <c r="F94" s="2">
        <f>C94*G93</f>
        <v>284987.3850295724</v>
      </c>
      <c r="G94" s="2">
        <f>G93-E94</f>
        <v>8402713.898030808</v>
      </c>
    </row>
    <row r="95" spans="1:7" ht="12.75">
      <c r="A95" s="2">
        <v>84</v>
      </c>
      <c r="B95" s="11">
        <v>0.012690000000000002</v>
      </c>
      <c r="C95" s="6">
        <f>(B94+0.02)</f>
        <v>0.03365</v>
      </c>
      <c r="D95" s="12">
        <v>1572.20579</v>
      </c>
      <c r="E95" s="2">
        <f>D95-F95</f>
        <v>-281179.1168787367</v>
      </c>
      <c r="F95" s="2">
        <f>C95*G94</f>
        <v>282751.3226687367</v>
      </c>
      <c r="G95" s="2">
        <f>G94-E95</f>
        <v>8683893.014909545</v>
      </c>
    </row>
    <row r="96" spans="1:7" ht="12.75">
      <c r="A96" s="2">
        <v>85</v>
      </c>
      <c r="B96" s="11">
        <v>0.01099</v>
      </c>
      <c r="C96" s="6">
        <f>(B95+0.02)</f>
        <v>0.032690000000000004</v>
      </c>
      <c r="D96" s="12">
        <v>1572.20579</v>
      </c>
      <c r="E96" s="2">
        <f>D96-F96</f>
        <v>-282304.2568673931</v>
      </c>
      <c r="F96" s="2">
        <f>C96*G95</f>
        <v>283876.4626573931</v>
      </c>
      <c r="G96" s="2">
        <f>G95-E96</f>
        <v>8966197.271776939</v>
      </c>
    </row>
    <row r="97" spans="1:7" ht="12.75">
      <c r="A97" s="2">
        <v>86</v>
      </c>
      <c r="B97" s="11">
        <v>0.00893</v>
      </c>
      <c r="C97" s="6">
        <f>(B96+0.02)</f>
        <v>0.03099</v>
      </c>
      <c r="D97" s="12">
        <v>1572.20579</v>
      </c>
      <c r="E97" s="2">
        <f>D97-F97</f>
        <v>-276290.24766236736</v>
      </c>
      <c r="F97" s="2">
        <f>C97*G96</f>
        <v>277862.45345236734</v>
      </c>
      <c r="G97" s="2">
        <f>G96-E97</f>
        <v>9242487.519439306</v>
      </c>
    </row>
    <row r="98" spans="1:7" ht="12.75">
      <c r="A98" s="2">
        <v>87</v>
      </c>
      <c r="B98" s="11">
        <v>0.00821</v>
      </c>
      <c r="C98" s="6">
        <f>(B97+0.02)</f>
        <v>0.02893</v>
      </c>
      <c r="D98" s="12">
        <v>1572.20579</v>
      </c>
      <c r="E98" s="2">
        <f>D98-F98</f>
        <v>-265812.95814737916</v>
      </c>
      <c r="F98" s="2">
        <f>C98*G97</f>
        <v>267385.16393737914</v>
      </c>
      <c r="G98" s="2">
        <f>G97-E98</f>
        <v>9508300.477586685</v>
      </c>
    </row>
    <row r="99" spans="1:7" ht="12.75">
      <c r="A99" s="2">
        <v>88</v>
      </c>
      <c r="B99" s="11">
        <v>0.00753</v>
      </c>
      <c r="C99" s="6">
        <f>(B98+0.02)</f>
        <v>0.02821</v>
      </c>
      <c r="D99" s="12">
        <v>1572.20579</v>
      </c>
      <c r="E99" s="2">
        <f>D99-F99</f>
        <v>-266656.9506827204</v>
      </c>
      <c r="F99" s="2">
        <f>C99*G98</f>
        <v>268229.1564727204</v>
      </c>
      <c r="G99" s="2">
        <f>G98-E99</f>
        <v>9774957.428269405</v>
      </c>
    </row>
    <row r="100" spans="1:7" ht="12.75">
      <c r="A100" s="2">
        <v>89</v>
      </c>
      <c r="B100" s="11">
        <v>0.007200000000000001</v>
      </c>
      <c r="C100" s="6">
        <f>(B99+0.02)</f>
        <v>0.02753</v>
      </c>
      <c r="D100" s="12">
        <v>1572.20579</v>
      </c>
      <c r="E100" s="2">
        <f>D100-F100</f>
        <v>-267532.37221025676</v>
      </c>
      <c r="F100" s="2">
        <f>C100*G99</f>
        <v>269104.57800025673</v>
      </c>
      <c r="G100" s="2">
        <f>G99-E100</f>
        <v>10042489.800479662</v>
      </c>
    </row>
    <row r="101" spans="1:7" ht="12.75">
      <c r="A101" s="2">
        <v>90</v>
      </c>
      <c r="B101" s="11">
        <v>0.007189999999999999</v>
      </c>
      <c r="C101" s="6">
        <f>(B100+0.02)</f>
        <v>0.027200000000000002</v>
      </c>
      <c r="D101" s="12">
        <v>1572.20579</v>
      </c>
      <c r="E101" s="2">
        <f>D101-F101</f>
        <v>-271583.5167830468</v>
      </c>
      <c r="F101" s="2">
        <f>C101*G100</f>
        <v>273155.7225730468</v>
      </c>
      <c r="G101" s="2">
        <f>G100-E101</f>
        <v>10314073.31726271</v>
      </c>
    </row>
    <row r="102" spans="1:7" ht="12.75">
      <c r="A102" s="2">
        <v>91</v>
      </c>
      <c r="B102" s="11">
        <v>0.006999999999999999</v>
      </c>
      <c r="C102" s="6">
        <f>(B101+0.02)</f>
        <v>0.02719</v>
      </c>
      <c r="D102" s="12">
        <v>1572.20579</v>
      </c>
      <c r="E102" s="2">
        <f>D102-F102</f>
        <v>-278867.44770637306</v>
      </c>
      <c r="F102" s="2">
        <f>C102*G101</f>
        <v>280439.65349637304</v>
      </c>
      <c r="G102" s="2">
        <f>G101-E102</f>
        <v>10592940.764969083</v>
      </c>
    </row>
    <row r="103" spans="1:7" ht="12.75">
      <c r="A103" s="2">
        <v>92</v>
      </c>
      <c r="B103" s="11">
        <v>0.0066500000000000005</v>
      </c>
      <c r="C103" s="6">
        <f>(B102+0.02)</f>
        <v>0.027</v>
      </c>
      <c r="D103" s="12">
        <v>1572.20579</v>
      </c>
      <c r="E103" s="2">
        <f>D103-F103</f>
        <v>-284437.19486416527</v>
      </c>
      <c r="F103" s="2">
        <f>C103*G102</f>
        <v>286009.40065416525</v>
      </c>
      <c r="G103" s="2">
        <f>G102-E103</f>
        <v>10877377.959833248</v>
      </c>
    </row>
    <row r="104" spans="1:7" ht="12.75">
      <c r="A104" s="2">
        <v>93</v>
      </c>
      <c r="B104" s="11">
        <v>0.00656</v>
      </c>
      <c r="C104" s="6">
        <f>(B103+0.02)</f>
        <v>0.02665</v>
      </c>
      <c r="D104" s="12">
        <v>1572.20579</v>
      </c>
      <c r="E104" s="2">
        <f>D104-F104</f>
        <v>-288309.91683955607</v>
      </c>
      <c r="F104" s="2">
        <f>C104*G103</f>
        <v>289882.12262955605</v>
      </c>
      <c r="G104" s="2">
        <f>G103-E104</f>
        <v>11165687.876672804</v>
      </c>
    </row>
    <row r="105" spans="1:7" ht="12.75">
      <c r="A105" s="2">
        <v>94</v>
      </c>
      <c r="B105" s="11">
        <v>0.00634</v>
      </c>
      <c r="C105" s="6">
        <f>(B104+0.02)</f>
        <v>0.02656</v>
      </c>
      <c r="D105" s="12">
        <v>1572.20579</v>
      </c>
      <c r="E105" s="2">
        <f>D105-F105</f>
        <v>-294988.4642144297</v>
      </c>
      <c r="F105" s="2">
        <f>C105*G104</f>
        <v>296560.6700044297</v>
      </c>
      <c r="G105" s="2">
        <f>G104-E105</f>
        <v>11460676.340887234</v>
      </c>
    </row>
    <row r="106" spans="1:7" ht="12.75">
      <c r="A106" s="2">
        <v>95</v>
      </c>
      <c r="B106" s="11">
        <v>0.006630000000000001</v>
      </c>
      <c r="C106" s="6">
        <f>(B105+0.02)</f>
        <v>0.026340000000000002</v>
      </c>
      <c r="D106" s="12">
        <v>1572.20579</v>
      </c>
      <c r="E106" s="2">
        <f>D106-F106</f>
        <v>-300302.0090289698</v>
      </c>
      <c r="F106" s="2">
        <f>C106*G105</f>
        <v>301874.2148189698</v>
      </c>
      <c r="G106" s="2">
        <f>G105-E106</f>
        <v>11760978.349916203</v>
      </c>
    </row>
    <row r="107" spans="1:7" ht="12.75">
      <c r="A107" s="2">
        <v>96</v>
      </c>
      <c r="B107" s="11">
        <v>0.00701</v>
      </c>
      <c r="C107" s="6">
        <f>(B106+0.02)</f>
        <v>0.02663</v>
      </c>
      <c r="D107" s="12">
        <v>1572.20579</v>
      </c>
      <c r="E107" s="2">
        <f>D107-F107</f>
        <v>-311622.64766826853</v>
      </c>
      <c r="F107" s="2">
        <f>C107*G106</f>
        <v>313194.8534582685</v>
      </c>
      <c r="G107" s="2">
        <f>G106-E107</f>
        <v>12072600.997584471</v>
      </c>
    </row>
    <row r="108" spans="1:7" ht="12.75">
      <c r="A108" s="2">
        <v>97</v>
      </c>
      <c r="B108" s="11">
        <v>0.00767</v>
      </c>
      <c r="C108" s="6">
        <f>(B107+0.02)</f>
        <v>0.02701</v>
      </c>
      <c r="D108" s="12">
        <v>1572.20579</v>
      </c>
      <c r="E108" s="2">
        <f>D108-F108</f>
        <v>-324508.74715475657</v>
      </c>
      <c r="F108" s="2">
        <f>C108*G107</f>
        <v>326080.95294475654</v>
      </c>
      <c r="G108" s="2">
        <f>G107-E108</f>
        <v>12397109.744739229</v>
      </c>
    </row>
    <row r="109" spans="1:7" ht="12.75">
      <c r="A109" s="2">
        <v>98</v>
      </c>
      <c r="B109" s="11">
        <v>0.008960000000000001</v>
      </c>
      <c r="C109" s="6">
        <f>(B108+0.02)</f>
        <v>0.02767</v>
      </c>
      <c r="D109" s="12">
        <v>1572.20579</v>
      </c>
      <c r="E109" s="2">
        <f>D109-F109</f>
        <v>-341455.8208469345</v>
      </c>
      <c r="F109" s="2">
        <f>C109*G108</f>
        <v>343028.0266369345</v>
      </c>
      <c r="G109" s="2">
        <f>G108-E109</f>
        <v>12738565.565586163</v>
      </c>
    </row>
    <row r="110" spans="1:7" ht="12.75">
      <c r="A110" s="2">
        <v>99</v>
      </c>
      <c r="B110" s="11">
        <v>0.00886</v>
      </c>
      <c r="C110" s="6">
        <f>(B109+0.02)</f>
        <v>0.02896</v>
      </c>
      <c r="D110" s="12">
        <v>1572.20579</v>
      </c>
      <c r="E110" s="2">
        <f>D110-F110</f>
        <v>-367336.6529893753</v>
      </c>
      <c r="F110" s="2">
        <f>C110*G109</f>
        <v>368908.85877937527</v>
      </c>
      <c r="G110" s="2">
        <f>G109-E110</f>
        <v>13105902.218575537</v>
      </c>
    </row>
    <row r="111" spans="1:7" ht="12.75">
      <c r="A111" s="2">
        <v>100</v>
      </c>
      <c r="B111" s="11">
        <v>0.008920000000000003</v>
      </c>
      <c r="C111" s="6">
        <f>(B110+0.02)</f>
        <v>0.02886</v>
      </c>
      <c r="D111" s="12">
        <v>1572.20579</v>
      </c>
      <c r="E111" s="2">
        <f>D111-F111</f>
        <v>-376664.13223809004</v>
      </c>
      <c r="F111" s="2">
        <f>C111*G110</f>
        <v>378236.33802809</v>
      </c>
      <c r="G111" s="2">
        <f>G110-E111</f>
        <v>13482566.350813627</v>
      </c>
    </row>
    <row r="112" spans="1:7" ht="12.75">
      <c r="A112" s="2">
        <v>101</v>
      </c>
      <c r="B112" s="11">
        <v>0.01045</v>
      </c>
      <c r="C112" s="6">
        <f>(B111+0.02)</f>
        <v>0.02892</v>
      </c>
      <c r="D112" s="12">
        <v>1572.20579</v>
      </c>
      <c r="E112" s="2">
        <f>D112-F112</f>
        <v>-388343.61307553016</v>
      </c>
      <c r="F112" s="2">
        <f>C112*G111</f>
        <v>389915.81886553013</v>
      </c>
      <c r="G112" s="2">
        <f>G111-E112</f>
        <v>13870909.963889157</v>
      </c>
    </row>
    <row r="113" spans="1:7" ht="12.75">
      <c r="A113" s="2">
        <v>102</v>
      </c>
      <c r="B113" s="11">
        <v>0.010280000000000001</v>
      </c>
      <c r="C113" s="6">
        <f>(B112+0.02)</f>
        <v>0.030449999999999998</v>
      </c>
      <c r="D113" s="12">
        <v>1572.20579</v>
      </c>
      <c r="E113" s="2">
        <f>D113-F113</f>
        <v>-420797.0026104248</v>
      </c>
      <c r="F113" s="2">
        <f>C113*G112</f>
        <v>422369.2084004248</v>
      </c>
      <c r="G113" s="2">
        <f>G112-E113</f>
        <v>14291706.966499582</v>
      </c>
    </row>
    <row r="114" spans="1:7" ht="12.75">
      <c r="A114" s="2">
        <v>103</v>
      </c>
      <c r="B114" s="11">
        <v>0.01006</v>
      </c>
      <c r="C114" s="6">
        <f>(B113+0.02)</f>
        <v>0.03028</v>
      </c>
      <c r="D114" s="12">
        <v>1572.20579</v>
      </c>
      <c r="E114" s="2">
        <f>D114-F114</f>
        <v>-431180.6811556074</v>
      </c>
      <c r="F114" s="2">
        <f>C114*G113</f>
        <v>432752.8869456074</v>
      </c>
      <c r="G114" s="2">
        <f>G113-E114</f>
        <v>14722887.647655189</v>
      </c>
    </row>
    <row r="115" spans="1:7" ht="12.75">
      <c r="A115" s="2">
        <v>104</v>
      </c>
      <c r="B115" s="11">
        <v>0.010740000000000001</v>
      </c>
      <c r="C115" s="6">
        <f>(B114+0.02)</f>
        <v>0.03006</v>
      </c>
      <c r="D115" s="12">
        <v>1572.20579</v>
      </c>
      <c r="E115" s="2">
        <f>D115-F115</f>
        <v>-440997.796898515</v>
      </c>
      <c r="F115" s="2">
        <f>C115*G114</f>
        <v>442570.002688515</v>
      </c>
      <c r="G115" s="2">
        <f>G114-E115</f>
        <v>15163885.444553705</v>
      </c>
    </row>
    <row r="116" spans="1:7" ht="12.75">
      <c r="A116" s="2">
        <v>105</v>
      </c>
      <c r="B116" s="11">
        <v>0.010940000000000002</v>
      </c>
      <c r="C116" s="6">
        <f>(B115+0.02)</f>
        <v>0.030740000000000003</v>
      </c>
      <c r="D116" s="12">
        <v>1572.20579</v>
      </c>
      <c r="E116" s="2">
        <f>D116-F116</f>
        <v>-464565.632775581</v>
      </c>
      <c r="F116" s="2">
        <f>C116*G115</f>
        <v>466137.83856558095</v>
      </c>
      <c r="G116" s="2">
        <f>G115-E116</f>
        <v>15628451.077329285</v>
      </c>
    </row>
    <row r="117" spans="1:7" ht="12.75">
      <c r="A117" s="2">
        <v>106</v>
      </c>
      <c r="B117" s="11">
        <v>0.012389999999999998</v>
      </c>
      <c r="C117" s="6">
        <f>(B116+0.02)</f>
        <v>0.030940000000000002</v>
      </c>
      <c r="D117" s="12">
        <v>1572.20579</v>
      </c>
      <c r="E117" s="2">
        <f>D117-F117</f>
        <v>-481972.07054256817</v>
      </c>
      <c r="F117" s="2">
        <f>C117*G116</f>
        <v>483544.27633256814</v>
      </c>
      <c r="G117" s="2">
        <f>G116-E117</f>
        <v>16110423.147871854</v>
      </c>
    </row>
    <row r="118" spans="1:7" ht="12.75">
      <c r="A118" s="2">
        <v>107</v>
      </c>
      <c r="B118" s="11">
        <v>0.013849999999999998</v>
      </c>
      <c r="C118" s="6">
        <f>(B117+0.02)</f>
        <v>0.03239</v>
      </c>
      <c r="D118" s="12">
        <v>1572.20579</v>
      </c>
      <c r="E118" s="2">
        <f>D118-F118</f>
        <v>-520244.3999695694</v>
      </c>
      <c r="F118" s="2">
        <f>C118*G117</f>
        <v>521816.6057595694</v>
      </c>
      <c r="G118" s="2">
        <f>G117-E118</f>
        <v>16630667.547841422</v>
      </c>
    </row>
    <row r="119" spans="1:7" ht="12.75">
      <c r="A119" s="2">
        <v>108</v>
      </c>
      <c r="B119" s="11">
        <v>0.01433</v>
      </c>
      <c r="C119" s="6">
        <f>(B118+0.02)</f>
        <v>0.03385</v>
      </c>
      <c r="D119" s="12">
        <v>1572.20579</v>
      </c>
      <c r="E119" s="2">
        <f>D119-F119</f>
        <v>-561375.890704432</v>
      </c>
      <c r="F119" s="2">
        <f>C119*G118</f>
        <v>562948.0964944321</v>
      </c>
      <c r="G119" s="2">
        <f>G118-E119</f>
        <v>17192043.438545853</v>
      </c>
    </row>
    <row r="120" spans="1:7" ht="12.75">
      <c r="A120" s="2">
        <v>109</v>
      </c>
      <c r="B120" s="11">
        <v>0.015470000000000001</v>
      </c>
      <c r="C120" s="6">
        <f>(B119+0.02)</f>
        <v>0.03433</v>
      </c>
      <c r="D120" s="12">
        <v>1572.20579</v>
      </c>
      <c r="E120" s="2">
        <f>D120-F120</f>
        <v>-588630.645455279</v>
      </c>
      <c r="F120" s="2">
        <f>C120*G119</f>
        <v>590202.8512452791</v>
      </c>
      <c r="G120" s="2">
        <f>G119-E120</f>
        <v>17780674.08400113</v>
      </c>
    </row>
    <row r="121" spans="1:7" ht="12.75">
      <c r="A121" s="2">
        <v>110</v>
      </c>
      <c r="B121" s="11">
        <v>0.01609</v>
      </c>
      <c r="C121" s="6">
        <f>(B120+0.02)</f>
        <v>0.03547</v>
      </c>
      <c r="D121" s="12">
        <v>1572.20579</v>
      </c>
      <c r="E121" s="2">
        <f>D121-F121</f>
        <v>-629108.3039695201</v>
      </c>
      <c r="F121" s="2">
        <f>C121*G120</f>
        <v>630680.5097595202</v>
      </c>
      <c r="G121" s="2">
        <f>G120-E121</f>
        <v>18409782.387970652</v>
      </c>
    </row>
    <row r="122" spans="1:7" ht="12.75">
      <c r="A122" s="2">
        <v>111</v>
      </c>
      <c r="B122" s="11">
        <v>0.015420000000000001</v>
      </c>
      <c r="C122" s="6">
        <f>(B121+0.02)</f>
        <v>0.03609</v>
      </c>
      <c r="D122" s="12">
        <v>1572.20579</v>
      </c>
      <c r="E122" s="2">
        <f>D122-F122</f>
        <v>-662836.8405918607</v>
      </c>
      <c r="F122" s="2">
        <f>C122*G121</f>
        <v>664409.0463818607</v>
      </c>
      <c r="G122" s="2">
        <f>G121-E122</f>
        <v>19072619.22856251</v>
      </c>
    </row>
    <row r="123" spans="1:7" ht="12.75">
      <c r="A123" s="2">
        <v>112</v>
      </c>
      <c r="B123" s="11">
        <v>0.01554</v>
      </c>
      <c r="C123" s="6">
        <f>(B122+0.02)</f>
        <v>0.03542</v>
      </c>
      <c r="D123" s="12">
        <v>1572.20579</v>
      </c>
      <c r="E123" s="2">
        <f>D123-F123</f>
        <v>-673979.9672856841</v>
      </c>
      <c r="F123" s="2">
        <f>C123*G122</f>
        <v>675552.1730756841</v>
      </c>
      <c r="G123" s="2">
        <f>G122-E123</f>
        <v>19746599.195848197</v>
      </c>
    </row>
    <row r="124" spans="1:7" ht="12.75">
      <c r="A124" s="2">
        <v>113</v>
      </c>
      <c r="B124" s="11">
        <v>0.01591</v>
      </c>
      <c r="C124" s="6">
        <f>(B123+0.02)</f>
        <v>0.03554</v>
      </c>
      <c r="D124" s="12">
        <v>1572.20579</v>
      </c>
      <c r="E124" s="2">
        <f>D124-F124</f>
        <v>-700221.929630445</v>
      </c>
      <c r="F124" s="2">
        <f>C124*G123</f>
        <v>701794.135420445</v>
      </c>
      <c r="G124" s="2">
        <f>G123-E124</f>
        <v>20446821.12547864</v>
      </c>
    </row>
    <row r="125" spans="1:7" ht="12.75">
      <c r="A125" s="2">
        <v>114</v>
      </c>
      <c r="B125" s="11">
        <v>0.014729999999999998</v>
      </c>
      <c r="C125" s="6">
        <f>(B124+0.02)</f>
        <v>0.03591</v>
      </c>
      <c r="D125" s="12">
        <v>1572.20579</v>
      </c>
      <c r="E125" s="2">
        <f>D125-F125</f>
        <v>-732673.1408259379</v>
      </c>
      <c r="F125" s="2">
        <f>C125*G124</f>
        <v>734245.3466159379</v>
      </c>
      <c r="G125" s="2">
        <f>G124-E125</f>
        <v>21179494.26630458</v>
      </c>
    </row>
    <row r="126" spans="1:7" ht="12.75">
      <c r="A126" s="2">
        <v>115</v>
      </c>
      <c r="B126" s="11">
        <v>0.01356</v>
      </c>
      <c r="C126" s="6">
        <f>(B125+0.02)</f>
        <v>0.03473</v>
      </c>
      <c r="D126" s="12">
        <v>1572.20579</v>
      </c>
      <c r="E126" s="2">
        <f>D126-F126</f>
        <v>-733991.6300787579</v>
      </c>
      <c r="F126" s="2">
        <f>C126*G125</f>
        <v>735563.8358687579</v>
      </c>
      <c r="G126" s="2">
        <f>G125-E126</f>
        <v>21913485.896383338</v>
      </c>
    </row>
    <row r="127" spans="1:7" ht="12.75">
      <c r="A127" s="2">
        <v>116</v>
      </c>
      <c r="B127" s="11">
        <v>0.01125</v>
      </c>
      <c r="C127" s="6">
        <f>(B126+0.02)</f>
        <v>0.03356</v>
      </c>
      <c r="D127" s="12">
        <v>1572.20579</v>
      </c>
      <c r="E127" s="2">
        <f>D127-F127</f>
        <v>-733844.3808926247</v>
      </c>
      <c r="F127" s="2">
        <f>C127*G126</f>
        <v>735416.5866826248</v>
      </c>
      <c r="G127" s="2">
        <f>G126-E127</f>
        <v>22647330.27727596</v>
      </c>
    </row>
    <row r="128" spans="1:7" ht="12.75">
      <c r="A128" s="2">
        <v>117</v>
      </c>
      <c r="B128" s="11">
        <v>0.00983</v>
      </c>
      <c r="C128" s="6">
        <f>(B127+0.02)</f>
        <v>0.03125</v>
      </c>
      <c r="D128" s="12">
        <v>1572.20579</v>
      </c>
      <c r="E128" s="2">
        <f>D128-F128</f>
        <v>-706156.8653748737</v>
      </c>
      <c r="F128" s="2">
        <f>C128*G127</f>
        <v>707729.0711648738</v>
      </c>
      <c r="G128" s="2">
        <f>G127-E128</f>
        <v>23353487.142650835</v>
      </c>
    </row>
    <row r="129" spans="1:7" ht="12.75">
      <c r="A129" s="2">
        <v>118</v>
      </c>
      <c r="B129" s="11">
        <v>0.00777</v>
      </c>
      <c r="C129" s="6">
        <f>(B128+0.02)</f>
        <v>0.029830000000000002</v>
      </c>
      <c r="D129" s="12">
        <v>1572.20579</v>
      </c>
      <c r="E129" s="2">
        <f>D129-F129</f>
        <v>-695062.3156752745</v>
      </c>
      <c r="F129" s="2">
        <f>C129*G128</f>
        <v>696634.5214652745</v>
      </c>
      <c r="G129" s="2">
        <f>G128-E129</f>
        <v>24048549.45832611</v>
      </c>
    </row>
    <row r="130" spans="1:7" ht="12.75">
      <c r="A130" s="2">
        <v>119</v>
      </c>
      <c r="B130" s="11">
        <v>0.0070799999999999995</v>
      </c>
      <c r="C130" s="6">
        <f>(B129+0.02)</f>
        <v>0.02777</v>
      </c>
      <c r="D130" s="12">
        <v>1572.20579</v>
      </c>
      <c r="E130" s="2">
        <f>D130-F130</f>
        <v>-666256.012667716</v>
      </c>
      <c r="F130" s="2">
        <f>C130*G129</f>
        <v>667828.218457716</v>
      </c>
      <c r="G130" s="2">
        <f>G129-E130</f>
        <v>24714805.470993824</v>
      </c>
    </row>
    <row r="131" spans="1:7" ht="12.75">
      <c r="A131" s="2">
        <v>120</v>
      </c>
      <c r="B131" s="11">
        <v>0.00668</v>
      </c>
      <c r="C131" s="6">
        <f>(B130+0.02)</f>
        <v>0.02708</v>
      </c>
      <c r="D131" s="12">
        <v>1572.20579</v>
      </c>
      <c r="E131" s="2">
        <f>D131-F131</f>
        <v>-667704.7263645127</v>
      </c>
      <c r="F131" s="2">
        <f>C131*G130</f>
        <v>669276.9321545127</v>
      </c>
      <c r="G131" s="2">
        <f>G130-E131</f>
        <v>25382510.197358336</v>
      </c>
    </row>
    <row r="132" ht="12.75">
      <c r="D13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</dc:creator>
  <cp:keywords/>
  <dc:description/>
  <cp:lastModifiedBy>AC </cp:lastModifiedBy>
  <dcterms:created xsi:type="dcterms:W3CDTF">2012-11-19T10:04:38Z</dcterms:created>
  <dcterms:modified xsi:type="dcterms:W3CDTF">2013-04-15T20:28:52Z</dcterms:modified>
  <cp:category/>
  <cp:version/>
  <cp:contentType/>
  <cp:contentStatus/>
  <cp:revision>7</cp:revision>
</cp:coreProperties>
</file>